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-PC 9\OneDrive\Desktop\"/>
    </mc:Choice>
  </mc:AlternateContent>
  <xr:revisionPtr revIDLastSave="0" documentId="13_ncr:1_{E63C768C-4E77-48B6-8B7D-99F38C962B4B}" xr6:coauthVersionLast="45" xr6:coauthVersionMax="45" xr10:uidLastSave="{00000000-0000-0000-0000-000000000000}"/>
  <bookViews>
    <workbookView xWindow="-120" yWindow="-120" windowWidth="20730" windowHeight="11160" firstSheet="8" activeTab="13" xr2:uid="{00000000-000D-0000-FFFF-FFFF00000000}"/>
  </bookViews>
  <sheets>
    <sheet name="Jammu" sheetId="1" r:id="rId1"/>
    <sheet name="Samba" sheetId="2" r:id="rId2"/>
    <sheet name="Sheet11" sheetId="16" r:id="rId3"/>
    <sheet name="Sheet12" sheetId="17" r:id="rId4"/>
    <sheet name="Gist" sheetId="3" r:id="rId5"/>
    <sheet name="Vijaypur" sheetId="4" r:id="rId6"/>
    <sheet name="B.B" sheetId="5" r:id="rId7"/>
    <sheet name="Jammu North" sheetId="6" r:id="rId8"/>
    <sheet name="Bhalwal" sheetId="8" r:id="rId9"/>
    <sheet name="Jammu west" sheetId="9" r:id="rId10"/>
    <sheet name="Jammu1" sheetId="10" r:id="rId11"/>
    <sheet name="Jammu South" sheetId="11" r:id="rId12"/>
    <sheet name="Mandal" sheetId="15" r:id="rId13"/>
    <sheet name="Tehsil Gist" sheetId="12" r:id="rId14"/>
    <sheet name="Nagrota" sheetId="13" r:id="rId15"/>
    <sheet name="Marh" sheetId="14" r:id="rId16"/>
    <sheet name="Bahu" sheetId="7" r:id="rId17"/>
  </sheets>
  <calcPr calcId="191029"/>
</workbook>
</file>

<file path=xl/calcChain.xml><?xml version="1.0" encoding="utf-8"?>
<calcChain xmlns="http://schemas.openxmlformats.org/spreadsheetml/2006/main">
  <c r="J15" i="12" l="1"/>
  <c r="E6" i="3"/>
  <c r="F15" i="13" l="1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E15" i="13"/>
  <c r="AB7" i="13"/>
  <c r="AA7" i="13"/>
  <c r="AB6" i="13"/>
  <c r="AB5" i="13"/>
  <c r="AB8" i="13"/>
  <c r="AB9" i="13"/>
  <c r="AB10" i="13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E18" i="10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E18" i="11"/>
  <c r="F14" i="15"/>
  <c r="G14" i="15"/>
  <c r="H14" i="15"/>
  <c r="I14" i="15"/>
  <c r="J14" i="15"/>
  <c r="K14" i="15"/>
  <c r="L14" i="15"/>
  <c r="M14" i="15"/>
  <c r="AB13" i="15" s="1"/>
  <c r="AB14" i="15" s="1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E14" i="15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E10" i="14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E17" i="7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E12" i="9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E7" i="8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E16" i="6"/>
  <c r="AB16" i="7"/>
  <c r="AA16" i="7"/>
  <c r="Z16" i="7"/>
  <c r="AB15" i="7"/>
  <c r="AA15" i="7"/>
  <c r="Z15" i="7"/>
  <c r="AB14" i="7"/>
  <c r="AB13" i="7"/>
  <c r="AA13" i="7"/>
  <c r="Z13" i="7"/>
  <c r="AB12" i="7"/>
  <c r="AA12" i="7"/>
  <c r="Z12" i="7"/>
  <c r="AB11" i="7"/>
  <c r="AA11" i="7"/>
  <c r="AB9" i="7"/>
  <c r="AB8" i="7"/>
  <c r="AA8" i="7"/>
  <c r="Z8" i="7"/>
  <c r="AB7" i="7"/>
  <c r="AA7" i="7"/>
  <c r="Z7" i="7"/>
  <c r="AB6" i="7"/>
  <c r="AA6" i="7"/>
  <c r="Z6" i="7"/>
  <c r="AB5" i="7"/>
  <c r="AA5" i="7"/>
  <c r="Z5" i="7"/>
  <c r="AB9" i="14"/>
  <c r="AA9" i="14"/>
  <c r="Z9" i="14"/>
  <c r="AB8" i="14"/>
  <c r="AA8" i="14"/>
  <c r="Z8" i="14"/>
  <c r="AB7" i="14"/>
  <c r="AA7" i="14"/>
  <c r="Z7" i="14"/>
  <c r="AB6" i="14"/>
  <c r="AA6" i="14"/>
  <c r="Z6" i="14"/>
  <c r="AB5" i="14"/>
  <c r="AA5" i="14"/>
  <c r="Z5" i="14"/>
  <c r="Z14" i="13"/>
  <c r="AB13" i="13"/>
  <c r="Z13" i="13"/>
  <c r="AB12" i="13"/>
  <c r="AA12" i="13"/>
  <c r="Z12" i="13"/>
  <c r="AB11" i="13"/>
  <c r="Z11" i="13"/>
  <c r="AA13" i="15"/>
  <c r="Z13" i="15"/>
  <c r="AB12" i="15"/>
  <c r="AA12" i="15"/>
  <c r="Z12" i="15"/>
  <c r="AB11" i="15"/>
  <c r="AA11" i="15"/>
  <c r="Z11" i="15"/>
  <c r="AB10" i="15"/>
  <c r="AA10" i="15"/>
  <c r="Z10" i="15"/>
  <c r="AB9" i="15"/>
  <c r="AA9" i="15"/>
  <c r="Z9" i="15"/>
  <c r="AB8" i="15"/>
  <c r="AA8" i="15"/>
  <c r="Z8" i="15"/>
  <c r="AB7" i="15"/>
  <c r="AA7" i="15"/>
  <c r="Z7" i="15"/>
  <c r="AB6" i="15"/>
  <c r="AB5" i="15"/>
  <c r="AA5" i="15"/>
  <c r="Z5" i="15"/>
  <c r="AB17" i="11"/>
  <c r="AA17" i="11"/>
  <c r="Z17" i="11"/>
  <c r="AB16" i="11"/>
  <c r="AA16" i="11"/>
  <c r="Z16" i="11"/>
  <c r="AB15" i="11"/>
  <c r="AA15" i="11"/>
  <c r="Z15" i="11"/>
  <c r="AB14" i="11"/>
  <c r="AB13" i="11"/>
  <c r="AB12" i="11"/>
  <c r="AA12" i="11"/>
  <c r="Z12" i="11"/>
  <c r="AB9" i="11"/>
  <c r="AB8" i="11"/>
  <c r="AB7" i="11"/>
  <c r="AB6" i="11"/>
  <c r="AB5" i="11"/>
  <c r="AB17" i="10"/>
  <c r="AA17" i="10"/>
  <c r="Z17" i="10"/>
  <c r="AB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B10" i="10"/>
  <c r="AA10" i="10"/>
  <c r="AB9" i="10"/>
  <c r="AA9" i="10"/>
  <c r="Z9" i="10"/>
  <c r="AB8" i="10"/>
  <c r="Z8" i="10"/>
  <c r="AB7" i="10"/>
  <c r="AA7" i="10"/>
  <c r="Z7" i="10"/>
  <c r="AB6" i="10"/>
  <c r="AB5" i="10"/>
  <c r="AA5" i="10"/>
  <c r="Z5" i="10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5" i="9"/>
  <c r="AA5" i="9"/>
  <c r="Z5" i="9"/>
  <c r="AB6" i="8"/>
  <c r="AA6" i="8"/>
  <c r="Z6" i="8"/>
  <c r="AB5" i="8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B9" i="6"/>
  <c r="AB8" i="6"/>
  <c r="AB7" i="6"/>
  <c r="Z7" i="6"/>
  <c r="AB6" i="6"/>
  <c r="AA6" i="6"/>
  <c r="Z6" i="6"/>
  <c r="AB5" i="6"/>
  <c r="O7" i="2" l="1"/>
  <c r="G6" i="3"/>
  <c r="H7" i="2"/>
  <c r="G7" i="2"/>
  <c r="C7" i="2"/>
  <c r="J5" i="2"/>
  <c r="I5" i="2"/>
  <c r="AB105" i="1"/>
  <c r="AA105" i="1"/>
  <c r="Z105" i="1"/>
  <c r="AB104" i="1"/>
  <c r="AA104" i="1"/>
  <c r="Z104" i="1"/>
  <c r="AB103" i="1"/>
  <c r="AB102" i="1"/>
  <c r="AA102" i="1"/>
  <c r="Z102" i="1"/>
  <c r="AB101" i="1"/>
  <c r="AA101" i="1"/>
  <c r="Z101" i="1"/>
  <c r="AB100" i="1"/>
  <c r="AA100" i="1"/>
  <c r="AB98" i="1"/>
  <c r="AB97" i="1"/>
  <c r="AA97" i="1"/>
  <c r="Z97" i="1"/>
  <c r="AB96" i="1"/>
  <c r="AA96" i="1"/>
  <c r="Z96" i="1"/>
  <c r="AB95" i="1"/>
  <c r="AA95" i="1"/>
  <c r="Z95" i="1"/>
  <c r="AB94" i="1"/>
  <c r="AA94" i="1"/>
  <c r="Z94" i="1"/>
  <c r="AB93" i="1"/>
  <c r="AA93" i="1"/>
  <c r="Z93" i="1"/>
  <c r="AB92" i="1"/>
  <c r="AA92" i="1"/>
  <c r="Z92" i="1"/>
  <c r="AB91" i="1"/>
  <c r="AA91" i="1"/>
  <c r="Z91" i="1"/>
  <c r="AB90" i="1"/>
  <c r="AA90" i="1"/>
  <c r="Z90" i="1"/>
  <c r="AB89" i="1"/>
  <c r="AA89" i="1"/>
  <c r="Z89" i="1"/>
  <c r="AB85" i="1"/>
  <c r="Z85" i="1"/>
  <c r="AB84" i="1"/>
  <c r="Z84" i="1"/>
  <c r="AB83" i="1"/>
  <c r="AA83" i="1"/>
  <c r="Z83" i="1"/>
  <c r="AB82" i="1"/>
  <c r="Z82" i="1"/>
  <c r="AB81" i="1"/>
  <c r="AB80" i="1"/>
  <c r="AB79" i="1"/>
  <c r="AB78" i="1"/>
  <c r="AA78" i="1"/>
  <c r="AB77" i="1"/>
  <c r="AB76" i="1"/>
  <c r="AB75" i="1"/>
  <c r="AA75" i="1"/>
  <c r="Z75" i="1"/>
  <c r="AB74" i="1"/>
  <c r="AA74" i="1"/>
  <c r="Z74" i="1"/>
  <c r="AB73" i="1"/>
  <c r="AA73" i="1"/>
  <c r="Z73" i="1"/>
  <c r="AB72" i="1"/>
  <c r="AA72" i="1"/>
  <c r="Z72" i="1"/>
  <c r="AB68" i="1"/>
  <c r="AA68" i="1"/>
  <c r="Z68" i="1"/>
  <c r="AB67" i="1"/>
  <c r="AA67" i="1"/>
  <c r="Z67" i="1"/>
  <c r="AB66" i="1"/>
  <c r="AA66" i="1"/>
  <c r="Z66" i="1"/>
  <c r="AB6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B59" i="1"/>
  <c r="AB58" i="1"/>
  <c r="AA58" i="1"/>
  <c r="Z58" i="1"/>
  <c r="AB52" i="1"/>
  <c r="AB51" i="1"/>
  <c r="AB50" i="1"/>
  <c r="AB49" i="1"/>
  <c r="AB48" i="1"/>
  <c r="AB47" i="1"/>
  <c r="AA47" i="1"/>
  <c r="Z47" i="1"/>
  <c r="AB46" i="1"/>
  <c r="AA46" i="1"/>
  <c r="Z46" i="1"/>
  <c r="AB45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B36" i="1"/>
  <c r="AA36" i="1"/>
  <c r="AB35" i="1"/>
  <c r="AA35" i="1"/>
  <c r="Z35" i="1"/>
  <c r="AB34" i="1"/>
  <c r="Z34" i="1"/>
  <c r="AB33" i="1"/>
  <c r="AA33" i="1"/>
  <c r="Z33" i="1"/>
  <c r="AB32" i="1"/>
  <c r="AB31" i="1"/>
  <c r="AA31" i="1"/>
  <c r="Z31" i="1"/>
  <c r="AB30" i="1"/>
  <c r="AA30" i="1"/>
  <c r="Z30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B18" i="1"/>
  <c r="AA18" i="1"/>
  <c r="Z18" i="1"/>
  <c r="AB17" i="1"/>
  <c r="AA17" i="1"/>
  <c r="Z17" i="1"/>
  <c r="AB13" i="1"/>
  <c r="AA13" i="1"/>
  <c r="Z13" i="1"/>
  <c r="AB12" i="1"/>
  <c r="AA12" i="1"/>
  <c r="Z12" i="1"/>
  <c r="AB11" i="1"/>
  <c r="AA11" i="1"/>
  <c r="Z11" i="1"/>
  <c r="AB10" i="1"/>
  <c r="AB9" i="1"/>
  <c r="AB8" i="1"/>
  <c r="AB7" i="1"/>
  <c r="Z7" i="1"/>
  <c r="AB6" i="1"/>
  <c r="AA6" i="1"/>
  <c r="Z6" i="1"/>
  <c r="AB5" i="1"/>
</calcChain>
</file>

<file path=xl/sharedStrings.xml><?xml version="1.0" encoding="utf-8"?>
<sst xmlns="http://schemas.openxmlformats.org/spreadsheetml/2006/main" count="1643" uniqueCount="165">
  <si>
    <t>S.No</t>
  </si>
  <si>
    <t>Distt.</t>
  </si>
  <si>
    <t>Tehsil.</t>
  </si>
  <si>
    <t>Name of the Village</t>
  </si>
  <si>
    <t>Total JDA land to be demarcated</t>
  </si>
  <si>
    <t>Land Demarcated upto March  2019</t>
  </si>
  <si>
    <t>Total Land Demarcated March 2019 to Sep 2019</t>
  </si>
  <si>
    <t>Land Demaracted in the month of Oct-Dec 2019</t>
  </si>
  <si>
    <t>Land Handed over to JDA</t>
  </si>
  <si>
    <t>Balance land yet to be demarcated</t>
  </si>
  <si>
    <t>Revenue Paper receivd</t>
  </si>
  <si>
    <t>List of Encroached received</t>
  </si>
  <si>
    <t>Remarks</t>
  </si>
  <si>
    <t>K</t>
  </si>
  <si>
    <t>M</t>
  </si>
  <si>
    <t>Sft</t>
  </si>
  <si>
    <t>Jammu</t>
  </si>
  <si>
    <t>Jammu North</t>
  </si>
  <si>
    <t>PALOURA</t>
  </si>
  <si>
    <t>No</t>
  </si>
  <si>
    <t xml:space="preserve">    </t>
  </si>
  <si>
    <t>THATHAR</t>
  </si>
  <si>
    <t>RAIPUR DOMANA</t>
  </si>
  <si>
    <t>KHERI</t>
  </si>
  <si>
    <t>yes</t>
  </si>
  <si>
    <t>KERAN</t>
  </si>
  <si>
    <t>CHAK CHANGERWAN</t>
  </si>
  <si>
    <t>GURHA BRAHMNA</t>
  </si>
  <si>
    <t>CHINORE</t>
  </si>
  <si>
    <t>BARNI</t>
  </si>
  <si>
    <t>MUTHI</t>
  </si>
  <si>
    <t>MACHLIYAIN</t>
  </si>
  <si>
    <t>Bhalwal</t>
  </si>
  <si>
    <t>Kote</t>
  </si>
  <si>
    <t>Jammu West</t>
  </si>
  <si>
    <t>Hazuri bagh</t>
  </si>
  <si>
    <t>Gujral</t>
  </si>
  <si>
    <t>Trilokpur</t>
  </si>
  <si>
    <t>Gole</t>
  </si>
  <si>
    <t>Ponichak Band Bazrian</t>
  </si>
  <si>
    <t>Badhore</t>
  </si>
  <si>
    <t>Khanpur Bhawan</t>
  </si>
  <si>
    <t xml:space="preserve"> Bain Bajalta</t>
  </si>
  <si>
    <t xml:space="preserve"> Pargalta</t>
  </si>
  <si>
    <t>Kupad</t>
  </si>
  <si>
    <t>Majeen</t>
  </si>
  <si>
    <t xml:space="preserve"> Malori Jagir</t>
  </si>
  <si>
    <t>Sidhra</t>
  </si>
  <si>
    <t>Rangoora</t>
  </si>
  <si>
    <t>Dwara</t>
  </si>
  <si>
    <t>Yes</t>
  </si>
  <si>
    <t xml:space="preserve"> Toph Sherkhania</t>
  </si>
  <si>
    <t>Patoli Mangotrian</t>
  </si>
  <si>
    <t>no</t>
  </si>
  <si>
    <t>Rehari</t>
  </si>
  <si>
    <t>Rajpura Mangotrian</t>
  </si>
  <si>
    <t xml:space="preserve"> Bishnah</t>
  </si>
  <si>
    <t>Chak Chuha</t>
  </si>
  <si>
    <t>Jammu South</t>
  </si>
  <si>
    <t>Bhore</t>
  </si>
  <si>
    <t>Babliana</t>
  </si>
  <si>
    <t>Deeli</t>
  </si>
  <si>
    <t>Digiana</t>
  </si>
  <si>
    <t>Gangyal</t>
  </si>
  <si>
    <t>Gadi Garh</t>
  </si>
  <si>
    <t xml:space="preserve"> Satwari</t>
  </si>
  <si>
    <t>Raipur</t>
  </si>
  <si>
    <t xml:space="preserve"> Rakh Raipur</t>
  </si>
  <si>
    <t>Hakkal</t>
  </si>
  <si>
    <t>Chatha</t>
  </si>
  <si>
    <t>Narwal Pain</t>
  </si>
  <si>
    <t>Rakh Chatha</t>
  </si>
  <si>
    <t xml:space="preserve"> Jammu</t>
  </si>
  <si>
    <t>Mandal</t>
  </si>
  <si>
    <t>Chak Doulat</t>
  </si>
  <si>
    <t>Chak Sardar Attar Singh</t>
  </si>
  <si>
    <t>Kirpal Pur Charkan</t>
  </si>
  <si>
    <t xml:space="preserve"> Tarf Kherian</t>
  </si>
  <si>
    <t xml:space="preserve"> Channi Nank</t>
  </si>
  <si>
    <t>Parladh Pur</t>
  </si>
  <si>
    <t>Chak Surre</t>
  </si>
  <si>
    <t xml:space="preserve"> Chak Ganeshu</t>
  </si>
  <si>
    <t>Nagrota</t>
  </si>
  <si>
    <t>Jagti</t>
  </si>
  <si>
    <t>Chak Rakhwalan</t>
  </si>
  <si>
    <t>Kamini</t>
  </si>
  <si>
    <t>Sitni</t>
  </si>
  <si>
    <t>Khanpur</t>
  </si>
  <si>
    <t>Rathore Dhok</t>
  </si>
  <si>
    <t>Nadore</t>
  </si>
  <si>
    <t>Kore Jagir</t>
  </si>
  <si>
    <t>Narian</t>
  </si>
  <si>
    <t>Marh</t>
  </si>
  <si>
    <t>Raipura Jagir</t>
  </si>
  <si>
    <t>Tikridylan</t>
  </si>
  <si>
    <t>Tikri Rakwala</t>
  </si>
  <si>
    <t>Flora Nagbani</t>
  </si>
  <si>
    <t>Rakh Nagbani</t>
  </si>
  <si>
    <t>Bahu</t>
  </si>
  <si>
    <t>Channi Kamala</t>
  </si>
  <si>
    <t>Channi Rama</t>
  </si>
  <si>
    <t>Channi Bija</t>
  </si>
  <si>
    <t>Channi Himmat</t>
  </si>
  <si>
    <t>Rakh Bahu</t>
  </si>
  <si>
    <t xml:space="preserve">Chak Ratnu </t>
  </si>
  <si>
    <t>Sunjwan</t>
  </si>
  <si>
    <t>Narwal Bala</t>
  </si>
  <si>
    <t>Doogian</t>
  </si>
  <si>
    <t>Raika</t>
  </si>
  <si>
    <t>Thanger</t>
  </si>
  <si>
    <t>Total</t>
  </si>
  <si>
    <t>Name of Tehsil</t>
  </si>
  <si>
    <t>Total land to be demarcated</t>
  </si>
  <si>
    <t>Land Demarcated upto Dec 2019</t>
  </si>
  <si>
    <t xml:space="preserve">Land handed over to JDA </t>
  </si>
  <si>
    <t>Balance land yet to be handed over to JDA</t>
  </si>
  <si>
    <t>Vijay Pur</t>
  </si>
  <si>
    <t>Bari Brahmana</t>
  </si>
  <si>
    <t>S.No.</t>
  </si>
  <si>
    <t>District</t>
  </si>
  <si>
    <t>Total JDA land Transferred to JDA</t>
  </si>
  <si>
    <t>Balanced Land Yet to be demarcated</t>
  </si>
  <si>
    <t xml:space="preserve"> Samba</t>
  </si>
  <si>
    <t>TOTAL</t>
  </si>
  <si>
    <t>Total Land to be demarcated</t>
  </si>
  <si>
    <t>Land handed over to JDA</t>
  </si>
  <si>
    <t>Balanced Land yet to be demarcated</t>
  </si>
  <si>
    <t>Land to be handed over</t>
  </si>
  <si>
    <t>Revenue Papers</t>
  </si>
  <si>
    <t>List of encroachers</t>
  </si>
  <si>
    <t>Rajinder Pura</t>
  </si>
  <si>
    <t>Partial</t>
  </si>
  <si>
    <t>Gurha Slathia</t>
  </si>
  <si>
    <t>Salmari</t>
  </si>
  <si>
    <t>Badhwal</t>
  </si>
  <si>
    <t>Bagla</t>
  </si>
  <si>
    <t>Birpur</t>
  </si>
  <si>
    <t>Rajpur Kular</t>
  </si>
  <si>
    <t>Palli</t>
  </si>
  <si>
    <t>Taror</t>
  </si>
  <si>
    <t>Badhori</t>
  </si>
  <si>
    <t>Gowal</t>
  </si>
  <si>
    <t>Patti</t>
  </si>
  <si>
    <t>Kartholi</t>
  </si>
  <si>
    <t>Meen Charkan</t>
  </si>
  <si>
    <t>Meen Sarkar</t>
  </si>
  <si>
    <t>G.Total</t>
  </si>
  <si>
    <t>Land Demarcated in the month of Jan  - Oct 2020</t>
  </si>
  <si>
    <t>Total Land Demarcated till Oct 2020</t>
  </si>
  <si>
    <t>STATUS OF DEMARCATION OF JDA LAND TILL OCTOBER 2020</t>
  </si>
  <si>
    <t>Bishna</t>
  </si>
  <si>
    <t>STATUS OF DEMARCATION OF JDA LAND TILL NOVEMBER 2020</t>
  </si>
  <si>
    <t>Land Demaracted in the month of Nov-Dec 2019</t>
  </si>
  <si>
    <t>Land Demarcated in the month of Jan  - Nov 2020</t>
  </si>
  <si>
    <t>Total Land Demarcated till Nov 2020</t>
  </si>
  <si>
    <t>Land Demarcated in the month of Jan - Nov 2020</t>
  </si>
  <si>
    <t>Total Land Demarcated till  Nov 2020</t>
  </si>
  <si>
    <t>STATUS OF DEMARCATION  SHOWING THE ,DISTT.SAMBA(JDA LAND)TILL NOVEMBER 2020</t>
  </si>
  <si>
    <t>STATEMENT SHOWING THE STATUS OF DEMARCATION Of DISTT. JAMMU &amp; SAMBA TILL NOVEMBER 2020</t>
  </si>
  <si>
    <t>Land Demarcated till Nov 2020</t>
  </si>
  <si>
    <t>Land Demarcated in Jan &amp; Nov 2020</t>
  </si>
  <si>
    <t>STATEMENT SHOWING THE DETAILS OF JDA LAND IN TEHSIL VIJAYPUR,DISTT.SAMBA                         (JDA LAND)TILL NOVEMBER,2020</t>
  </si>
  <si>
    <t>Land Demarcated upto Nov ,2020</t>
  </si>
  <si>
    <t>STATEMENT SHOWING THE DETAILS OF JDA LAND IN TEHSIL BARI BRAHMANA,DISTT.SAMBA                                      (JDA LAND)till NOVEMBER,2020</t>
  </si>
  <si>
    <t>Land Demarcated upto Nov,2020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</si>
</sst>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vertical="top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0" fillId="0" borderId="11" xfId="0" applyFont="1" applyBorder="1" applyAlignment="1">
      <alignment vertical="top"/>
    </xf>
    <xf numFmtId="0" fontId="0" fillId="0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0" borderId="6" xfId="0" applyFill="1" applyBorder="1" applyAlignment="1">
      <alignment vertical="top"/>
    </xf>
    <xf numFmtId="0" fontId="0" fillId="0" borderId="6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1" fillId="0" borderId="6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2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6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10" fillId="0" borderId="6" xfId="0" applyFont="1" applyBorder="1" applyAlignment="1">
      <alignment vertical="top"/>
    </xf>
    <xf numFmtId="0" fontId="9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6" xfId="0" applyFont="1" applyFill="1" applyBorder="1" applyAlignment="1">
      <alignment vertical="top"/>
    </xf>
    <xf numFmtId="0" fontId="0" fillId="0" borderId="6" xfId="0" applyBorder="1"/>
    <xf numFmtId="0" fontId="4" fillId="0" borderId="6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vertical="top"/>
    </xf>
    <xf numFmtId="0" fontId="0" fillId="0" borderId="2" xfId="0" applyBorder="1"/>
    <xf numFmtId="0" fontId="0" fillId="0" borderId="5" xfId="0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/>
    </xf>
    <xf numFmtId="0" fontId="11" fillId="0" borderId="13" xfId="0" applyFont="1" applyBorder="1" applyAlignment="1">
      <alignment vertical="top"/>
    </xf>
    <xf numFmtId="0" fontId="0" fillId="0" borderId="13" xfId="0" applyFill="1" applyBorder="1" applyAlignment="1">
      <alignment vertical="top"/>
    </xf>
    <xf numFmtId="0" fontId="0" fillId="0" borderId="7" xfId="0" applyFill="1" applyBorder="1"/>
    <xf numFmtId="0" fontId="0" fillId="0" borderId="6" xfId="0" applyFill="1" applyBorder="1"/>
    <xf numFmtId="0" fontId="2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workbookViewId="0">
      <selection sqref="A1:AE1"/>
    </sheetView>
  </sheetViews>
  <sheetFormatPr defaultRowHeight="15" x14ac:dyDescent="0.25"/>
  <cols>
    <col min="1" max="1" width="4" style="1" customWidth="1"/>
    <col min="2" max="2" width="7" style="1" customWidth="1"/>
    <col min="3" max="3" width="7.42578125" style="1" customWidth="1"/>
    <col min="4" max="4" width="11.5703125" style="38" customWidth="1"/>
    <col min="5" max="5" width="7.5703125" style="1" customWidth="1"/>
    <col min="6" max="6" width="3.85546875" style="1" customWidth="1"/>
    <col min="7" max="7" width="5.42578125" style="1" customWidth="1"/>
    <col min="8" max="8" width="5.85546875" style="1" customWidth="1"/>
    <col min="9" max="9" width="4.140625" style="1" customWidth="1"/>
    <col min="10" max="10" width="3.85546875" style="1" customWidth="1"/>
    <col min="11" max="11" width="5.7109375" style="1" customWidth="1"/>
    <col min="12" max="12" width="4.140625" style="1" customWidth="1"/>
    <col min="13" max="13" width="4.42578125" style="1" customWidth="1"/>
    <col min="14" max="14" width="5.5703125" style="1" customWidth="1"/>
    <col min="15" max="15" width="3.5703125" style="1" customWidth="1"/>
    <col min="16" max="16" width="3.42578125" style="1" customWidth="1"/>
    <col min="17" max="17" width="5.5703125" style="1" customWidth="1"/>
    <col min="18" max="19" width="4" style="1" customWidth="1"/>
    <col min="20" max="20" width="5.85546875" style="1" customWidth="1"/>
    <col min="21" max="22" width="4" style="1" customWidth="1"/>
    <col min="23" max="23" width="5.85546875" style="1" customWidth="1"/>
    <col min="24" max="25" width="3.7109375" style="1" customWidth="1"/>
    <col min="26" max="26" width="6.140625" style="1" customWidth="1"/>
    <col min="27" max="27" width="4.85546875" style="1" customWidth="1"/>
    <col min="28" max="28" width="4.42578125" style="6" customWidth="1"/>
    <col min="29" max="29" width="7.7109375" style="1" customWidth="1"/>
    <col min="30" max="30" width="9.85546875" style="1" customWidth="1"/>
    <col min="31" max="16384" width="9.140625" style="1"/>
  </cols>
  <sheetData>
    <row r="1" spans="1:31" ht="42.75" customHeight="1" x14ac:dyDescent="0.25">
      <c r="A1" s="77" t="s">
        <v>151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5" customHeight="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152</v>
      </c>
      <c r="O2" s="82"/>
      <c r="P2" s="83"/>
      <c r="Q2" s="81" t="s">
        <v>153</v>
      </c>
      <c r="R2" s="87"/>
      <c r="S2" s="88"/>
      <c r="T2" s="100" t="s">
        <v>154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ht="45" customHeight="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ht="17.25" customHeight="1" x14ac:dyDescent="0.25">
      <c r="A4" s="80"/>
      <c r="B4" s="80"/>
      <c r="C4" s="80"/>
      <c r="D4" s="80"/>
      <c r="E4" s="2" t="s">
        <v>13</v>
      </c>
      <c r="F4" s="2" t="s">
        <v>14</v>
      </c>
      <c r="G4" s="2" t="s">
        <v>15</v>
      </c>
      <c r="H4" s="2" t="s">
        <v>13</v>
      </c>
      <c r="I4" s="2" t="s">
        <v>14</v>
      </c>
      <c r="J4" s="2" t="s">
        <v>15</v>
      </c>
      <c r="K4" s="2" t="s">
        <v>13</v>
      </c>
      <c r="L4" s="2" t="s">
        <v>14</v>
      </c>
      <c r="M4" s="2" t="s">
        <v>15</v>
      </c>
      <c r="N4" s="2" t="s">
        <v>13</v>
      </c>
      <c r="O4" s="2" t="s">
        <v>14</v>
      </c>
      <c r="P4" s="2" t="s">
        <v>15</v>
      </c>
      <c r="Q4" s="2" t="s">
        <v>13</v>
      </c>
      <c r="R4" s="2" t="s">
        <v>14</v>
      </c>
      <c r="S4" s="2" t="s">
        <v>15</v>
      </c>
      <c r="T4" s="2" t="s">
        <v>13</v>
      </c>
      <c r="U4" s="2" t="s">
        <v>14</v>
      </c>
      <c r="V4" s="2" t="s">
        <v>15</v>
      </c>
      <c r="W4" s="3" t="s">
        <v>13</v>
      </c>
      <c r="X4" s="2" t="s">
        <v>14</v>
      </c>
      <c r="Y4" s="2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6.75" customHeight="1" x14ac:dyDescent="0.25">
      <c r="A5" s="5">
        <v>1</v>
      </c>
      <c r="B5" s="6" t="s">
        <v>16</v>
      </c>
      <c r="C5" s="7" t="s">
        <v>17</v>
      </c>
      <c r="D5" s="8" t="s">
        <v>18</v>
      </c>
      <c r="E5" s="6">
        <v>7067</v>
      </c>
      <c r="F5" s="6">
        <v>3</v>
      </c>
      <c r="G5" s="6">
        <v>0</v>
      </c>
      <c r="H5" s="6">
        <v>6467</v>
      </c>
      <c r="I5" s="6">
        <v>10</v>
      </c>
      <c r="J5" s="6">
        <v>0</v>
      </c>
      <c r="K5" s="6">
        <v>6811</v>
      </c>
      <c r="L5" s="6">
        <v>16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6811</v>
      </c>
      <c r="U5" s="6">
        <v>16</v>
      </c>
      <c r="V5" s="6">
        <v>0</v>
      </c>
      <c r="W5" s="6">
        <v>3828</v>
      </c>
      <c r="X5" s="6">
        <v>14</v>
      </c>
      <c r="Y5" s="6">
        <v>0</v>
      </c>
      <c r="Z5" s="6">
        <v>255</v>
      </c>
      <c r="AA5" s="9">
        <v>7</v>
      </c>
      <c r="AB5" s="6">
        <f t="shared" ref="AB5:AB13" si="0">G5-M5</f>
        <v>0</v>
      </c>
      <c r="AC5" s="6" t="s">
        <v>19</v>
      </c>
      <c r="AD5" s="6" t="s">
        <v>19</v>
      </c>
      <c r="AE5" s="6" t="s">
        <v>20</v>
      </c>
    </row>
    <row r="6" spans="1:31" ht="36.75" customHeight="1" x14ac:dyDescent="0.25">
      <c r="A6" s="5">
        <v>2</v>
      </c>
      <c r="B6" s="6" t="s">
        <v>16</v>
      </c>
      <c r="C6" s="7" t="s">
        <v>17</v>
      </c>
      <c r="D6" s="8" t="s">
        <v>21</v>
      </c>
      <c r="E6" s="6">
        <v>6</v>
      </c>
      <c r="F6" s="6">
        <v>10</v>
      </c>
      <c r="G6" s="6">
        <v>0</v>
      </c>
      <c r="H6" s="6">
        <v>6</v>
      </c>
      <c r="I6" s="6">
        <v>10</v>
      </c>
      <c r="J6" s="6">
        <v>0</v>
      </c>
      <c r="K6" s="6">
        <v>6</v>
      </c>
      <c r="L6" s="6">
        <v>10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6</v>
      </c>
      <c r="U6" s="6">
        <v>10</v>
      </c>
      <c r="V6" s="6">
        <v>0</v>
      </c>
      <c r="W6" s="6">
        <v>6</v>
      </c>
      <c r="X6" s="6">
        <v>10</v>
      </c>
      <c r="Y6" s="6">
        <v>0</v>
      </c>
      <c r="Z6" s="6">
        <f>E6-K6</f>
        <v>0</v>
      </c>
      <c r="AA6" s="9">
        <f>F6-L6</f>
        <v>0</v>
      </c>
      <c r="AB6" s="6">
        <f t="shared" si="0"/>
        <v>0</v>
      </c>
      <c r="AC6" s="6" t="s">
        <v>19</v>
      </c>
      <c r="AD6" s="6" t="s">
        <v>19</v>
      </c>
      <c r="AE6" s="6"/>
    </row>
    <row r="7" spans="1:31" ht="33.75" customHeight="1" x14ac:dyDescent="0.25">
      <c r="A7" s="5">
        <v>3</v>
      </c>
      <c r="B7" s="6" t="s">
        <v>16</v>
      </c>
      <c r="C7" s="7" t="s">
        <v>17</v>
      </c>
      <c r="D7" s="8" t="s">
        <v>22</v>
      </c>
      <c r="E7" s="6">
        <v>52</v>
      </c>
      <c r="F7" s="6">
        <v>0</v>
      </c>
      <c r="G7" s="6">
        <v>0</v>
      </c>
      <c r="H7" s="6">
        <v>32</v>
      </c>
      <c r="I7" s="6">
        <v>2</v>
      </c>
      <c r="J7" s="6">
        <v>0</v>
      </c>
      <c r="K7" s="6">
        <v>52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52</v>
      </c>
      <c r="U7" s="6">
        <v>0</v>
      </c>
      <c r="V7" s="6">
        <v>0</v>
      </c>
      <c r="W7" s="6">
        <v>32</v>
      </c>
      <c r="X7" s="6">
        <v>2</v>
      </c>
      <c r="Y7" s="6">
        <v>0</v>
      </c>
      <c r="Z7" s="6">
        <f>E7-K7</f>
        <v>0</v>
      </c>
      <c r="AA7" s="9">
        <v>0</v>
      </c>
      <c r="AB7" s="6">
        <f t="shared" si="0"/>
        <v>0</v>
      </c>
      <c r="AC7" s="7" t="s">
        <v>19</v>
      </c>
      <c r="AD7" s="6" t="s">
        <v>19</v>
      </c>
      <c r="AE7" s="6"/>
    </row>
    <row r="8" spans="1:31" ht="42" customHeight="1" x14ac:dyDescent="0.25">
      <c r="A8" s="5">
        <v>4</v>
      </c>
      <c r="B8" s="6" t="s">
        <v>16</v>
      </c>
      <c r="C8" s="7" t="s">
        <v>17</v>
      </c>
      <c r="D8" s="8" t="s">
        <v>23</v>
      </c>
      <c r="E8" s="5">
        <v>460</v>
      </c>
      <c r="F8" s="5">
        <v>1</v>
      </c>
      <c r="G8" s="5">
        <v>0</v>
      </c>
      <c r="H8" s="6">
        <v>173</v>
      </c>
      <c r="I8" s="6">
        <v>13</v>
      </c>
      <c r="J8" s="6">
        <v>0</v>
      </c>
      <c r="K8" s="6">
        <v>460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460</v>
      </c>
      <c r="U8" s="6">
        <v>1</v>
      </c>
      <c r="V8" s="6">
        <v>0</v>
      </c>
      <c r="W8" s="10">
        <v>460</v>
      </c>
      <c r="X8" s="10">
        <v>1</v>
      </c>
      <c r="Y8" s="6">
        <v>0</v>
      </c>
      <c r="Z8" s="6">
        <v>0</v>
      </c>
      <c r="AA8" s="9">
        <v>0</v>
      </c>
      <c r="AB8" s="6">
        <f t="shared" si="0"/>
        <v>0</v>
      </c>
      <c r="AC8" s="7" t="s">
        <v>24</v>
      </c>
      <c r="AD8" s="6" t="s">
        <v>19</v>
      </c>
      <c r="AE8" s="6"/>
    </row>
    <row r="9" spans="1:31" ht="36.75" customHeight="1" x14ac:dyDescent="0.25">
      <c r="A9" s="5">
        <v>5</v>
      </c>
      <c r="B9" s="6" t="s">
        <v>16</v>
      </c>
      <c r="C9" s="7" t="s">
        <v>17</v>
      </c>
      <c r="D9" s="8" t="s">
        <v>25</v>
      </c>
      <c r="E9" s="6">
        <v>4057</v>
      </c>
      <c r="F9" s="6">
        <v>16</v>
      </c>
      <c r="G9" s="6">
        <v>0</v>
      </c>
      <c r="H9" s="6">
        <v>2560</v>
      </c>
      <c r="I9" s="6">
        <v>3</v>
      </c>
      <c r="J9" s="6">
        <v>0</v>
      </c>
      <c r="K9" s="6">
        <v>3572</v>
      </c>
      <c r="L9" s="6">
        <v>9</v>
      </c>
      <c r="M9" s="6">
        <v>0</v>
      </c>
      <c r="N9" s="6">
        <v>7</v>
      </c>
      <c r="O9" s="6">
        <v>11</v>
      </c>
      <c r="P9" s="6">
        <v>0</v>
      </c>
      <c r="Q9" s="6">
        <v>15</v>
      </c>
      <c r="R9" s="6">
        <v>7</v>
      </c>
      <c r="S9" s="6">
        <v>0</v>
      </c>
      <c r="T9" s="6">
        <v>3595</v>
      </c>
      <c r="U9" s="6">
        <v>7</v>
      </c>
      <c r="V9" s="6">
        <v>0</v>
      </c>
      <c r="W9" s="6">
        <v>2560</v>
      </c>
      <c r="X9" s="6">
        <v>3</v>
      </c>
      <c r="Y9" s="6">
        <v>0</v>
      </c>
      <c r="Z9" s="6">
        <v>462</v>
      </c>
      <c r="AA9" s="9">
        <v>9</v>
      </c>
      <c r="AB9" s="6">
        <f t="shared" si="0"/>
        <v>0</v>
      </c>
      <c r="AC9" s="6" t="s">
        <v>19</v>
      </c>
      <c r="AD9" s="6" t="s">
        <v>19</v>
      </c>
      <c r="AE9" s="6"/>
    </row>
    <row r="10" spans="1:31" ht="57" customHeight="1" x14ac:dyDescent="0.25">
      <c r="A10" s="5">
        <v>6</v>
      </c>
      <c r="B10" s="6" t="s">
        <v>16</v>
      </c>
      <c r="C10" s="7" t="s">
        <v>17</v>
      </c>
      <c r="D10" s="8" t="s">
        <v>26</v>
      </c>
      <c r="E10" s="6">
        <v>686</v>
      </c>
      <c r="F10" s="6">
        <v>9</v>
      </c>
      <c r="G10" s="6">
        <v>0</v>
      </c>
      <c r="H10" s="6">
        <v>514</v>
      </c>
      <c r="I10" s="6">
        <v>1</v>
      </c>
      <c r="J10" s="6">
        <v>0</v>
      </c>
      <c r="K10" s="6">
        <v>686</v>
      </c>
      <c r="L10" s="6">
        <v>9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686</v>
      </c>
      <c r="U10" s="6">
        <v>9</v>
      </c>
      <c r="V10" s="6">
        <v>0</v>
      </c>
      <c r="W10" s="6">
        <v>514</v>
      </c>
      <c r="X10" s="6">
        <v>1</v>
      </c>
      <c r="Y10" s="6">
        <v>0</v>
      </c>
      <c r="Z10" s="6">
        <v>0</v>
      </c>
      <c r="AA10" s="9">
        <v>0</v>
      </c>
      <c r="AB10" s="6">
        <f t="shared" si="0"/>
        <v>0</v>
      </c>
      <c r="AC10" s="6" t="s">
        <v>19</v>
      </c>
      <c r="AD10" s="6" t="s">
        <v>19</v>
      </c>
      <c r="AE10" s="6"/>
    </row>
    <row r="11" spans="1:31" ht="54.75" customHeight="1" x14ac:dyDescent="0.25">
      <c r="A11" s="5">
        <v>7</v>
      </c>
      <c r="B11" s="6" t="s">
        <v>16</v>
      </c>
      <c r="C11" s="7" t="s">
        <v>17</v>
      </c>
      <c r="D11" s="8" t="s">
        <v>27</v>
      </c>
      <c r="E11" s="6">
        <v>4</v>
      </c>
      <c r="F11" s="6">
        <v>12</v>
      </c>
      <c r="G11" s="6">
        <v>0</v>
      </c>
      <c r="H11" s="6">
        <v>4</v>
      </c>
      <c r="I11" s="6">
        <v>12</v>
      </c>
      <c r="J11" s="6">
        <v>0</v>
      </c>
      <c r="K11" s="6">
        <v>4</v>
      </c>
      <c r="L11" s="6">
        <v>12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4</v>
      </c>
      <c r="U11" s="6">
        <v>12</v>
      </c>
      <c r="V11" s="6">
        <v>0</v>
      </c>
      <c r="W11" s="6">
        <v>4</v>
      </c>
      <c r="X11" s="6">
        <v>12</v>
      </c>
      <c r="Y11" s="6">
        <v>0</v>
      </c>
      <c r="Z11" s="6">
        <f t="shared" ref="Z11:AA13" si="1">E11-K11</f>
        <v>0</v>
      </c>
      <c r="AA11" s="9">
        <f t="shared" si="1"/>
        <v>0</v>
      </c>
      <c r="AB11" s="6">
        <f t="shared" si="0"/>
        <v>0</v>
      </c>
      <c r="AC11" s="6" t="s">
        <v>24</v>
      </c>
      <c r="AD11" s="6" t="s">
        <v>19</v>
      </c>
      <c r="AE11" s="6"/>
    </row>
    <row r="12" spans="1:31" ht="46.5" customHeight="1" x14ac:dyDescent="0.25">
      <c r="A12" s="5">
        <v>8</v>
      </c>
      <c r="B12" s="6" t="s">
        <v>16</v>
      </c>
      <c r="C12" s="7" t="s">
        <v>17</v>
      </c>
      <c r="D12" s="8" t="s">
        <v>28</v>
      </c>
      <c r="E12" s="6">
        <v>1982</v>
      </c>
      <c r="F12" s="6">
        <v>19</v>
      </c>
      <c r="G12" s="6">
        <v>0</v>
      </c>
      <c r="H12" s="6">
        <v>1925</v>
      </c>
      <c r="I12" s="6">
        <v>18</v>
      </c>
      <c r="J12" s="6">
        <v>0</v>
      </c>
      <c r="K12" s="6">
        <v>1982</v>
      </c>
      <c r="L12" s="6">
        <v>19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1982</v>
      </c>
      <c r="U12" s="6">
        <v>19</v>
      </c>
      <c r="V12" s="6">
        <v>0</v>
      </c>
      <c r="W12" s="6">
        <v>1925</v>
      </c>
      <c r="X12" s="6">
        <v>18</v>
      </c>
      <c r="Y12" s="6">
        <v>0</v>
      </c>
      <c r="Z12" s="6">
        <f t="shared" si="1"/>
        <v>0</v>
      </c>
      <c r="AA12" s="9">
        <f t="shared" si="1"/>
        <v>0</v>
      </c>
      <c r="AB12" s="6">
        <f t="shared" si="0"/>
        <v>0</v>
      </c>
      <c r="AC12" s="6" t="s">
        <v>19</v>
      </c>
      <c r="AD12" s="6" t="s">
        <v>19</v>
      </c>
      <c r="AE12" s="6"/>
    </row>
    <row r="13" spans="1:31" ht="87.75" customHeight="1" x14ac:dyDescent="0.25">
      <c r="A13" s="5">
        <v>9</v>
      </c>
      <c r="B13" s="6" t="s">
        <v>16</v>
      </c>
      <c r="C13" s="7" t="s">
        <v>17</v>
      </c>
      <c r="D13" s="8" t="s">
        <v>29</v>
      </c>
      <c r="E13" s="6">
        <v>60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60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60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f t="shared" si="1"/>
        <v>0</v>
      </c>
      <c r="AA13" s="9">
        <f t="shared" si="1"/>
        <v>0</v>
      </c>
      <c r="AB13" s="6">
        <f t="shared" si="0"/>
        <v>0</v>
      </c>
      <c r="AC13" s="6" t="s">
        <v>19</v>
      </c>
      <c r="AD13" s="6" t="s">
        <v>19</v>
      </c>
      <c r="AE13" s="6"/>
    </row>
    <row r="14" spans="1:31" ht="15" customHeight="1" x14ac:dyDescent="0.25">
      <c r="A14" s="116" t="s">
        <v>0</v>
      </c>
      <c r="B14" s="116" t="s">
        <v>1</v>
      </c>
      <c r="C14" s="116" t="s">
        <v>2</v>
      </c>
      <c r="D14" s="116" t="s">
        <v>3</v>
      </c>
      <c r="E14" s="92" t="s">
        <v>4</v>
      </c>
      <c r="F14" s="93"/>
      <c r="G14" s="94"/>
      <c r="H14" s="92" t="s">
        <v>5</v>
      </c>
      <c r="I14" s="93"/>
      <c r="J14" s="94"/>
      <c r="K14" s="92" t="s">
        <v>6</v>
      </c>
      <c r="L14" s="93"/>
      <c r="M14" s="94"/>
      <c r="N14" s="92" t="s">
        <v>152</v>
      </c>
      <c r="O14" s="93"/>
      <c r="P14" s="94"/>
      <c r="Q14" s="81" t="s">
        <v>155</v>
      </c>
      <c r="R14" s="87"/>
      <c r="S14" s="88"/>
      <c r="T14" s="109" t="s">
        <v>156</v>
      </c>
      <c r="U14" s="110"/>
      <c r="V14" s="111"/>
      <c r="W14" s="92" t="s">
        <v>8</v>
      </c>
      <c r="X14" s="93"/>
      <c r="Y14" s="94"/>
      <c r="Z14" s="92" t="s">
        <v>9</v>
      </c>
      <c r="AA14" s="93"/>
      <c r="AB14" s="94"/>
      <c r="AC14" s="115" t="s">
        <v>10</v>
      </c>
      <c r="AD14" s="98" t="s">
        <v>11</v>
      </c>
      <c r="AE14" s="99" t="s">
        <v>12</v>
      </c>
    </row>
    <row r="15" spans="1:31" ht="64.5" customHeight="1" x14ac:dyDescent="0.25">
      <c r="A15" s="117"/>
      <c r="B15" s="117"/>
      <c r="C15" s="117"/>
      <c r="D15" s="117"/>
      <c r="E15" s="95"/>
      <c r="F15" s="96"/>
      <c r="G15" s="97"/>
      <c r="H15" s="95"/>
      <c r="I15" s="96"/>
      <c r="J15" s="97"/>
      <c r="K15" s="95"/>
      <c r="L15" s="96"/>
      <c r="M15" s="97"/>
      <c r="N15" s="95"/>
      <c r="O15" s="96"/>
      <c r="P15" s="97"/>
      <c r="Q15" s="89"/>
      <c r="R15" s="90"/>
      <c r="S15" s="91"/>
      <c r="T15" s="112"/>
      <c r="U15" s="113"/>
      <c r="V15" s="114"/>
      <c r="W15" s="95"/>
      <c r="X15" s="96"/>
      <c r="Y15" s="97"/>
      <c r="Z15" s="95"/>
      <c r="AA15" s="96"/>
      <c r="AB15" s="97"/>
      <c r="AC15" s="115"/>
      <c r="AD15" s="98"/>
      <c r="AE15" s="99"/>
    </row>
    <row r="16" spans="1:31" x14ac:dyDescent="0.25">
      <c r="A16" s="118"/>
      <c r="B16" s="118"/>
      <c r="C16" s="118"/>
      <c r="D16" s="118"/>
      <c r="E16" s="11" t="s">
        <v>13</v>
      </c>
      <c r="F16" s="11" t="s">
        <v>14</v>
      </c>
      <c r="G16" s="11" t="s">
        <v>15</v>
      </c>
      <c r="H16" s="11" t="s">
        <v>13</v>
      </c>
      <c r="I16" s="11" t="s">
        <v>14</v>
      </c>
      <c r="J16" s="11" t="s">
        <v>15</v>
      </c>
      <c r="K16" s="11" t="s">
        <v>13</v>
      </c>
      <c r="L16" s="11" t="s">
        <v>14</v>
      </c>
      <c r="M16" s="11" t="s">
        <v>15</v>
      </c>
      <c r="N16" s="11" t="s">
        <v>13</v>
      </c>
      <c r="O16" s="11" t="s">
        <v>14</v>
      </c>
      <c r="P16" s="11" t="s">
        <v>15</v>
      </c>
      <c r="Q16" s="11" t="s">
        <v>13</v>
      </c>
      <c r="R16" s="11" t="s">
        <v>14</v>
      </c>
      <c r="S16" s="11" t="s">
        <v>15</v>
      </c>
      <c r="T16" s="11" t="s">
        <v>13</v>
      </c>
      <c r="U16" s="11" t="s">
        <v>14</v>
      </c>
      <c r="V16" s="11" t="s">
        <v>15</v>
      </c>
      <c r="W16" s="12" t="s">
        <v>13</v>
      </c>
      <c r="X16" s="11" t="s">
        <v>14</v>
      </c>
      <c r="Y16" s="11" t="s">
        <v>15</v>
      </c>
      <c r="Z16" s="12" t="s">
        <v>13</v>
      </c>
      <c r="AA16" s="13" t="s">
        <v>14</v>
      </c>
      <c r="AB16" s="12" t="s">
        <v>15</v>
      </c>
      <c r="AC16" s="115"/>
      <c r="AD16" s="98"/>
      <c r="AE16" s="99"/>
    </row>
    <row r="17" spans="1:31" ht="33" customHeight="1" x14ac:dyDescent="0.25">
      <c r="A17" s="5">
        <v>10</v>
      </c>
      <c r="B17" s="6" t="s">
        <v>16</v>
      </c>
      <c r="C17" s="7" t="s">
        <v>17</v>
      </c>
      <c r="D17" s="8" t="s">
        <v>30</v>
      </c>
      <c r="E17" s="6">
        <v>60</v>
      </c>
      <c r="F17" s="6">
        <v>19</v>
      </c>
      <c r="G17" s="6">
        <v>0</v>
      </c>
      <c r="H17" s="6">
        <v>0</v>
      </c>
      <c r="I17" s="6">
        <v>0</v>
      </c>
      <c r="J17" s="6">
        <v>0</v>
      </c>
      <c r="K17" s="6">
        <v>60</v>
      </c>
      <c r="L17" s="6">
        <v>19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60</v>
      </c>
      <c r="U17" s="6">
        <v>19</v>
      </c>
      <c r="V17" s="6">
        <v>0</v>
      </c>
      <c r="W17" s="6">
        <v>0</v>
      </c>
      <c r="X17" s="6">
        <v>0</v>
      </c>
      <c r="Y17" s="6">
        <v>0</v>
      </c>
      <c r="Z17" s="6">
        <f t="shared" ref="Z17:AB26" si="2">E17-K17</f>
        <v>0</v>
      </c>
      <c r="AA17" s="9">
        <f t="shared" si="2"/>
        <v>0</v>
      </c>
      <c r="AB17" s="6">
        <f t="shared" si="2"/>
        <v>0</v>
      </c>
      <c r="AC17" s="6" t="s">
        <v>19</v>
      </c>
      <c r="AD17" s="6" t="s">
        <v>19</v>
      </c>
      <c r="AE17" s="6"/>
    </row>
    <row r="18" spans="1:31" ht="30" x14ac:dyDescent="0.25">
      <c r="A18" s="5">
        <v>11</v>
      </c>
      <c r="B18" s="6" t="s">
        <v>16</v>
      </c>
      <c r="C18" s="7" t="s">
        <v>17</v>
      </c>
      <c r="D18" s="8" t="s">
        <v>31</v>
      </c>
      <c r="E18" s="6">
        <v>37</v>
      </c>
      <c r="F18" s="6">
        <v>14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f t="shared" si="2"/>
        <v>37</v>
      </c>
      <c r="AA18" s="9">
        <f t="shared" si="2"/>
        <v>14</v>
      </c>
      <c r="AB18" s="6">
        <f t="shared" si="2"/>
        <v>0</v>
      </c>
      <c r="AC18" s="6" t="s">
        <v>19</v>
      </c>
      <c r="AD18" s="6" t="s">
        <v>19</v>
      </c>
      <c r="AE18" s="6"/>
    </row>
    <row r="19" spans="1:31" ht="37.5" customHeight="1" x14ac:dyDescent="0.25">
      <c r="A19" s="14">
        <v>12</v>
      </c>
      <c r="B19" s="15" t="s">
        <v>16</v>
      </c>
      <c r="C19" s="16" t="s">
        <v>32</v>
      </c>
      <c r="D19" s="16" t="s">
        <v>32</v>
      </c>
      <c r="E19" s="14">
        <v>1663</v>
      </c>
      <c r="F19" s="14">
        <v>19</v>
      </c>
      <c r="G19" s="14">
        <v>0</v>
      </c>
      <c r="H19" s="15">
        <v>929</v>
      </c>
      <c r="I19" s="15">
        <v>11</v>
      </c>
      <c r="J19" s="15">
        <v>0</v>
      </c>
      <c r="K19" s="15">
        <v>1260</v>
      </c>
      <c r="L19" s="15">
        <v>7</v>
      </c>
      <c r="M19" s="15">
        <v>0</v>
      </c>
      <c r="N19" s="15">
        <v>25</v>
      </c>
      <c r="O19" s="15">
        <v>0</v>
      </c>
      <c r="P19" s="15">
        <v>0</v>
      </c>
      <c r="Q19" s="6">
        <v>0</v>
      </c>
      <c r="R19" s="6">
        <v>0</v>
      </c>
      <c r="S19" s="6">
        <v>0</v>
      </c>
      <c r="T19" s="15">
        <v>1285</v>
      </c>
      <c r="U19" s="15">
        <v>7</v>
      </c>
      <c r="V19" s="15">
        <v>0</v>
      </c>
      <c r="W19" s="15">
        <v>894</v>
      </c>
      <c r="X19" s="15">
        <v>19</v>
      </c>
      <c r="Y19" s="15">
        <v>0</v>
      </c>
      <c r="Z19" s="15">
        <v>378</v>
      </c>
      <c r="AA19" s="17">
        <v>12</v>
      </c>
      <c r="AB19" s="15">
        <f t="shared" si="2"/>
        <v>0</v>
      </c>
      <c r="AC19" s="6" t="s">
        <v>19</v>
      </c>
      <c r="AD19" s="6" t="s">
        <v>19</v>
      </c>
      <c r="AE19" s="6"/>
    </row>
    <row r="20" spans="1:31" ht="34.5" customHeight="1" x14ac:dyDescent="0.25">
      <c r="A20" s="5">
        <v>13</v>
      </c>
      <c r="B20" s="6" t="s">
        <v>16</v>
      </c>
      <c r="C20" s="7" t="s">
        <v>32</v>
      </c>
      <c r="D20" s="7" t="s">
        <v>33</v>
      </c>
      <c r="E20" s="6">
        <v>75</v>
      </c>
      <c r="F20" s="6">
        <v>3</v>
      </c>
      <c r="G20" s="6">
        <v>0</v>
      </c>
      <c r="H20" s="6">
        <v>0</v>
      </c>
      <c r="I20" s="6">
        <v>0</v>
      </c>
      <c r="J20" s="6">
        <v>0</v>
      </c>
      <c r="K20" s="6">
        <v>75</v>
      </c>
      <c r="L20" s="6">
        <v>3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75</v>
      </c>
      <c r="U20" s="6">
        <v>3</v>
      </c>
      <c r="V20" s="6">
        <v>0</v>
      </c>
      <c r="W20" s="6">
        <v>75</v>
      </c>
      <c r="X20" s="6">
        <v>3</v>
      </c>
      <c r="Y20" s="6">
        <v>0</v>
      </c>
      <c r="Z20" s="6">
        <f t="shared" ref="Z20:AA26" si="3">E20-K20</f>
        <v>0</v>
      </c>
      <c r="AA20" s="9">
        <f t="shared" si="3"/>
        <v>0</v>
      </c>
      <c r="AB20" s="6">
        <f t="shared" si="2"/>
        <v>0</v>
      </c>
      <c r="AC20" s="6" t="s">
        <v>19</v>
      </c>
      <c r="AD20" s="6" t="s">
        <v>19</v>
      </c>
      <c r="AE20" s="6"/>
    </row>
    <row r="21" spans="1:31" ht="40.5" customHeight="1" x14ac:dyDescent="0.25">
      <c r="A21" s="6">
        <v>14</v>
      </c>
      <c r="B21" s="6" t="s">
        <v>16</v>
      </c>
      <c r="C21" s="7" t="s">
        <v>34</v>
      </c>
      <c r="D21" s="7" t="s">
        <v>35</v>
      </c>
      <c r="E21" s="6">
        <v>6</v>
      </c>
      <c r="F21" s="6">
        <v>4</v>
      </c>
      <c r="G21" s="6">
        <v>0</v>
      </c>
      <c r="H21" s="6">
        <v>6</v>
      </c>
      <c r="I21" s="6">
        <v>4</v>
      </c>
      <c r="J21" s="6">
        <v>0</v>
      </c>
      <c r="K21" s="6">
        <v>6</v>
      </c>
      <c r="L21" s="6">
        <v>4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6</v>
      </c>
      <c r="U21" s="6">
        <v>4</v>
      </c>
      <c r="V21" s="6">
        <v>0</v>
      </c>
      <c r="W21" s="6">
        <v>6</v>
      </c>
      <c r="X21" s="6">
        <v>4</v>
      </c>
      <c r="Y21" s="6">
        <v>0</v>
      </c>
      <c r="Z21" s="6">
        <f t="shared" si="3"/>
        <v>0</v>
      </c>
      <c r="AA21" s="9">
        <f t="shared" si="3"/>
        <v>0</v>
      </c>
      <c r="AB21" s="6">
        <f t="shared" si="2"/>
        <v>0</v>
      </c>
      <c r="AC21" s="6" t="s">
        <v>24</v>
      </c>
      <c r="AD21" s="6" t="s">
        <v>19</v>
      </c>
      <c r="AE21" s="6"/>
    </row>
    <row r="22" spans="1:31" ht="43.5" customHeight="1" x14ac:dyDescent="0.25">
      <c r="A22" s="6">
        <v>15</v>
      </c>
      <c r="B22" s="6" t="s">
        <v>16</v>
      </c>
      <c r="C22" s="7" t="s">
        <v>34</v>
      </c>
      <c r="D22" s="7" t="s">
        <v>36</v>
      </c>
      <c r="E22" s="6">
        <v>0</v>
      </c>
      <c r="F22" s="6">
        <v>7</v>
      </c>
      <c r="G22" s="6">
        <v>0</v>
      </c>
      <c r="H22" s="6">
        <v>0</v>
      </c>
      <c r="I22" s="6">
        <v>7</v>
      </c>
      <c r="J22" s="6">
        <v>0</v>
      </c>
      <c r="K22" s="6">
        <v>0</v>
      </c>
      <c r="L22" s="6">
        <v>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7</v>
      </c>
      <c r="V22" s="6">
        <v>0</v>
      </c>
      <c r="W22" s="6">
        <v>0</v>
      </c>
      <c r="X22" s="6">
        <v>7</v>
      </c>
      <c r="Y22" s="6">
        <v>0</v>
      </c>
      <c r="Z22" s="6">
        <f t="shared" si="3"/>
        <v>0</v>
      </c>
      <c r="AA22" s="9">
        <f t="shared" si="3"/>
        <v>0</v>
      </c>
      <c r="AB22" s="6">
        <f t="shared" si="2"/>
        <v>0</v>
      </c>
      <c r="AC22" s="6" t="s">
        <v>24</v>
      </c>
      <c r="AD22" s="6" t="s">
        <v>19</v>
      </c>
      <c r="AE22" s="6"/>
    </row>
    <row r="23" spans="1:31" ht="39" customHeight="1" x14ac:dyDescent="0.25">
      <c r="A23" s="6">
        <v>16</v>
      </c>
      <c r="B23" s="6" t="s">
        <v>16</v>
      </c>
      <c r="C23" s="7" t="s">
        <v>34</v>
      </c>
      <c r="D23" s="7" t="s">
        <v>37</v>
      </c>
      <c r="E23" s="6">
        <v>2</v>
      </c>
      <c r="F23" s="6">
        <v>14</v>
      </c>
      <c r="G23" s="6">
        <v>0</v>
      </c>
      <c r="H23" s="6">
        <v>0</v>
      </c>
      <c r="I23" s="6">
        <v>0</v>
      </c>
      <c r="J23" s="6">
        <v>0</v>
      </c>
      <c r="K23" s="6">
        <v>2</v>
      </c>
      <c r="L23" s="6">
        <v>14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2</v>
      </c>
      <c r="U23" s="6">
        <v>14</v>
      </c>
      <c r="V23" s="6">
        <v>0</v>
      </c>
      <c r="W23" s="6">
        <v>0</v>
      </c>
      <c r="X23" s="6">
        <v>0</v>
      </c>
      <c r="Y23" s="6">
        <v>0</v>
      </c>
      <c r="Z23" s="6">
        <f t="shared" si="3"/>
        <v>0</v>
      </c>
      <c r="AA23" s="9">
        <f t="shared" si="3"/>
        <v>0</v>
      </c>
      <c r="AB23" s="6">
        <f t="shared" si="2"/>
        <v>0</v>
      </c>
      <c r="AC23" s="6" t="s">
        <v>19</v>
      </c>
      <c r="AD23" s="6" t="s">
        <v>19</v>
      </c>
      <c r="AE23" s="6"/>
    </row>
    <row r="24" spans="1:31" ht="45" customHeight="1" x14ac:dyDescent="0.25">
      <c r="A24" s="6">
        <v>17</v>
      </c>
      <c r="B24" s="6" t="s">
        <v>16</v>
      </c>
      <c r="C24" s="7" t="s">
        <v>34</v>
      </c>
      <c r="D24" s="7" t="s">
        <v>38</v>
      </c>
      <c r="E24" s="6">
        <v>784</v>
      </c>
      <c r="F24" s="6">
        <v>17</v>
      </c>
      <c r="G24" s="6">
        <v>0</v>
      </c>
      <c r="H24" s="6">
        <v>784</v>
      </c>
      <c r="I24" s="6">
        <v>17</v>
      </c>
      <c r="J24" s="6">
        <v>0</v>
      </c>
      <c r="K24" s="6">
        <v>784</v>
      </c>
      <c r="L24" s="6">
        <v>17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784</v>
      </c>
      <c r="U24" s="6">
        <v>17</v>
      </c>
      <c r="V24" s="6">
        <v>0</v>
      </c>
      <c r="W24" s="6">
        <v>784</v>
      </c>
      <c r="X24" s="6">
        <v>17</v>
      </c>
      <c r="Y24" s="6">
        <v>0</v>
      </c>
      <c r="Z24" s="6">
        <f t="shared" si="3"/>
        <v>0</v>
      </c>
      <c r="AA24" s="9">
        <f t="shared" si="3"/>
        <v>0</v>
      </c>
      <c r="AB24" s="6">
        <f t="shared" si="2"/>
        <v>0</v>
      </c>
      <c r="AC24" s="6" t="s">
        <v>24</v>
      </c>
      <c r="AD24" s="6" t="s">
        <v>19</v>
      </c>
      <c r="AE24" s="6"/>
    </row>
    <row r="25" spans="1:31" ht="35.25" customHeight="1" x14ac:dyDescent="0.25">
      <c r="A25" s="6">
        <v>18</v>
      </c>
      <c r="B25" s="6" t="s">
        <v>16</v>
      </c>
      <c r="C25" s="7" t="s">
        <v>34</v>
      </c>
      <c r="D25" s="7" t="s">
        <v>39</v>
      </c>
      <c r="E25" s="6">
        <v>1</v>
      </c>
      <c r="F25" s="6">
        <v>17</v>
      </c>
      <c r="G25" s="6">
        <v>0</v>
      </c>
      <c r="H25" s="6">
        <v>1</v>
      </c>
      <c r="I25" s="6">
        <v>17</v>
      </c>
      <c r="J25" s="6">
        <v>0</v>
      </c>
      <c r="K25" s="6">
        <v>1</v>
      </c>
      <c r="L25" s="6">
        <v>17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1</v>
      </c>
      <c r="U25" s="6">
        <v>17</v>
      </c>
      <c r="V25" s="6">
        <v>0</v>
      </c>
      <c r="W25" s="6">
        <v>1</v>
      </c>
      <c r="X25" s="6">
        <v>17</v>
      </c>
      <c r="Y25" s="6">
        <v>0</v>
      </c>
      <c r="Z25" s="6">
        <f t="shared" si="3"/>
        <v>0</v>
      </c>
      <c r="AA25" s="9">
        <f t="shared" si="3"/>
        <v>0</v>
      </c>
      <c r="AB25" s="6">
        <f t="shared" si="2"/>
        <v>0</v>
      </c>
      <c r="AC25" s="6" t="s">
        <v>24</v>
      </c>
      <c r="AD25" s="6" t="s">
        <v>19</v>
      </c>
      <c r="AE25" s="6"/>
    </row>
    <row r="26" spans="1:31" ht="70.5" customHeight="1" x14ac:dyDescent="0.25">
      <c r="A26" s="6">
        <v>19</v>
      </c>
      <c r="B26" s="6" t="s">
        <v>16</v>
      </c>
      <c r="C26" s="7" t="s">
        <v>34</v>
      </c>
      <c r="D26" s="18" t="s">
        <v>40</v>
      </c>
      <c r="E26" s="6">
        <v>24</v>
      </c>
      <c r="F26" s="6">
        <v>2</v>
      </c>
      <c r="G26" s="6">
        <v>0</v>
      </c>
      <c r="H26" s="6">
        <v>13</v>
      </c>
      <c r="I26" s="6">
        <v>2</v>
      </c>
      <c r="J26" s="6">
        <v>0</v>
      </c>
      <c r="K26" s="6">
        <v>24</v>
      </c>
      <c r="L26" s="6">
        <v>2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24</v>
      </c>
      <c r="U26" s="6">
        <v>2</v>
      </c>
      <c r="V26" s="6">
        <v>0</v>
      </c>
      <c r="W26" s="6">
        <v>13</v>
      </c>
      <c r="X26" s="6">
        <v>2</v>
      </c>
      <c r="Y26" s="6">
        <v>0</v>
      </c>
      <c r="Z26" s="6">
        <f t="shared" si="3"/>
        <v>0</v>
      </c>
      <c r="AA26" s="9">
        <f t="shared" si="3"/>
        <v>0</v>
      </c>
      <c r="AB26" s="6">
        <f t="shared" si="2"/>
        <v>0</v>
      </c>
      <c r="AC26" s="6" t="s">
        <v>19</v>
      </c>
      <c r="AD26" s="6" t="s">
        <v>19</v>
      </c>
      <c r="AE26" s="6"/>
    </row>
    <row r="27" spans="1:31" ht="15" hidden="1" customHeight="1" x14ac:dyDescent="0.25">
      <c r="A27" s="116" t="s">
        <v>0</v>
      </c>
      <c r="B27" s="116" t="s">
        <v>1</v>
      </c>
      <c r="C27" s="116" t="s">
        <v>2</v>
      </c>
      <c r="D27" s="116" t="s">
        <v>3</v>
      </c>
      <c r="E27" s="92" t="s">
        <v>4</v>
      </c>
      <c r="F27" s="93"/>
      <c r="G27" s="94"/>
      <c r="H27" s="92" t="s">
        <v>5</v>
      </c>
      <c r="I27" s="93"/>
      <c r="J27" s="94"/>
      <c r="K27" s="92" t="s">
        <v>6</v>
      </c>
      <c r="L27" s="93"/>
      <c r="M27" s="94"/>
      <c r="N27" s="92" t="s">
        <v>152</v>
      </c>
      <c r="O27" s="93"/>
      <c r="P27" s="94"/>
      <c r="Q27" s="92" t="s">
        <v>155</v>
      </c>
      <c r="R27" s="87"/>
      <c r="S27" s="88"/>
      <c r="T27" s="109" t="s">
        <v>156</v>
      </c>
      <c r="U27" s="110"/>
      <c r="V27" s="111"/>
      <c r="W27" s="92" t="s">
        <v>8</v>
      </c>
      <c r="X27" s="93"/>
      <c r="Y27" s="94"/>
      <c r="Z27" s="92" t="s">
        <v>9</v>
      </c>
      <c r="AA27" s="93"/>
      <c r="AB27" s="94"/>
      <c r="AC27" s="115" t="s">
        <v>10</v>
      </c>
      <c r="AD27" s="98" t="s">
        <v>11</v>
      </c>
      <c r="AE27" s="99" t="s">
        <v>12</v>
      </c>
    </row>
    <row r="28" spans="1:31" ht="78.75" customHeight="1" x14ac:dyDescent="0.25">
      <c r="A28" s="117"/>
      <c r="B28" s="117"/>
      <c r="C28" s="117"/>
      <c r="D28" s="117"/>
      <c r="E28" s="95"/>
      <c r="F28" s="96"/>
      <c r="G28" s="97"/>
      <c r="H28" s="95"/>
      <c r="I28" s="96"/>
      <c r="J28" s="97"/>
      <c r="K28" s="95"/>
      <c r="L28" s="96"/>
      <c r="M28" s="97"/>
      <c r="N28" s="95"/>
      <c r="O28" s="96"/>
      <c r="P28" s="97"/>
      <c r="Q28" s="89"/>
      <c r="R28" s="90"/>
      <c r="S28" s="91"/>
      <c r="T28" s="112"/>
      <c r="U28" s="113"/>
      <c r="V28" s="114"/>
      <c r="W28" s="95"/>
      <c r="X28" s="96"/>
      <c r="Y28" s="97"/>
      <c r="Z28" s="95"/>
      <c r="AA28" s="96"/>
      <c r="AB28" s="97"/>
      <c r="AC28" s="115"/>
      <c r="AD28" s="98"/>
      <c r="AE28" s="99"/>
    </row>
    <row r="29" spans="1:31" x14ac:dyDescent="0.25">
      <c r="A29" s="118"/>
      <c r="B29" s="118"/>
      <c r="C29" s="118"/>
      <c r="D29" s="118"/>
      <c r="E29" s="11" t="s">
        <v>13</v>
      </c>
      <c r="F29" s="11" t="s">
        <v>14</v>
      </c>
      <c r="G29" s="11" t="s">
        <v>15</v>
      </c>
      <c r="H29" s="11" t="s">
        <v>13</v>
      </c>
      <c r="I29" s="11" t="s">
        <v>14</v>
      </c>
      <c r="J29" s="11" t="s">
        <v>15</v>
      </c>
      <c r="K29" s="11" t="s">
        <v>13</v>
      </c>
      <c r="L29" s="11" t="s">
        <v>14</v>
      </c>
      <c r="M29" s="11" t="s">
        <v>15</v>
      </c>
      <c r="N29" s="11" t="s">
        <v>13</v>
      </c>
      <c r="O29" s="11" t="s">
        <v>14</v>
      </c>
      <c r="P29" s="11" t="s">
        <v>15</v>
      </c>
      <c r="Q29" s="11" t="s">
        <v>13</v>
      </c>
      <c r="R29" s="11" t="s">
        <v>14</v>
      </c>
      <c r="S29" s="11" t="s">
        <v>15</v>
      </c>
      <c r="T29" s="11" t="s">
        <v>13</v>
      </c>
      <c r="U29" s="11" t="s">
        <v>14</v>
      </c>
      <c r="V29" s="11" t="s">
        <v>15</v>
      </c>
      <c r="W29" s="12" t="s">
        <v>13</v>
      </c>
      <c r="X29" s="11" t="s">
        <v>14</v>
      </c>
      <c r="Y29" s="11" t="s">
        <v>15</v>
      </c>
      <c r="Z29" s="12" t="s">
        <v>13</v>
      </c>
      <c r="AA29" s="13" t="s">
        <v>14</v>
      </c>
      <c r="AB29" s="12" t="s">
        <v>15</v>
      </c>
      <c r="AC29" s="115"/>
      <c r="AD29" s="98"/>
      <c r="AE29" s="99"/>
    </row>
    <row r="30" spans="1:31" ht="36" customHeight="1" x14ac:dyDescent="0.25">
      <c r="A30" s="6">
        <v>20</v>
      </c>
      <c r="B30" s="6" t="s">
        <v>16</v>
      </c>
      <c r="C30" s="7" t="s">
        <v>34</v>
      </c>
      <c r="D30" s="7" t="s">
        <v>41</v>
      </c>
      <c r="E30" s="6">
        <v>40</v>
      </c>
      <c r="F30" s="6">
        <v>5</v>
      </c>
      <c r="G30" s="6">
        <v>0</v>
      </c>
      <c r="H30" s="6">
        <v>40</v>
      </c>
      <c r="I30" s="6">
        <v>5</v>
      </c>
      <c r="J30" s="6">
        <v>0</v>
      </c>
      <c r="K30" s="6">
        <v>40</v>
      </c>
      <c r="L30" s="6">
        <v>5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40</v>
      </c>
      <c r="U30" s="6">
        <v>5</v>
      </c>
      <c r="V30" s="6">
        <v>0</v>
      </c>
      <c r="W30" s="6">
        <v>40</v>
      </c>
      <c r="X30" s="6">
        <v>5</v>
      </c>
      <c r="Y30" s="6">
        <v>0</v>
      </c>
      <c r="Z30" s="6">
        <f t="shared" ref="Z30:AB41" si="4">E30-K30</f>
        <v>0</v>
      </c>
      <c r="AA30" s="9">
        <f t="shared" si="4"/>
        <v>0</v>
      </c>
      <c r="AB30" s="6">
        <f t="shared" si="4"/>
        <v>0</v>
      </c>
      <c r="AC30" s="6" t="s">
        <v>24</v>
      </c>
      <c r="AD30" s="6" t="s">
        <v>19</v>
      </c>
      <c r="AE30" s="6"/>
    </row>
    <row r="31" spans="1:31" ht="35.25" customHeight="1" x14ac:dyDescent="0.25">
      <c r="A31" s="6">
        <v>21</v>
      </c>
      <c r="B31" s="6" t="s">
        <v>16</v>
      </c>
      <c r="C31" s="7" t="s">
        <v>16</v>
      </c>
      <c r="D31" s="7" t="s">
        <v>42</v>
      </c>
      <c r="E31" s="6">
        <v>113</v>
      </c>
      <c r="F31" s="6">
        <v>6</v>
      </c>
      <c r="G31" s="6">
        <v>0</v>
      </c>
      <c r="H31" s="6">
        <v>0</v>
      </c>
      <c r="I31" s="6">
        <v>0</v>
      </c>
      <c r="J31" s="6">
        <v>0</v>
      </c>
      <c r="K31" s="6">
        <v>113</v>
      </c>
      <c r="L31" s="6">
        <v>6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113</v>
      </c>
      <c r="U31" s="6">
        <v>6</v>
      </c>
      <c r="V31" s="6">
        <v>0</v>
      </c>
      <c r="W31" s="6">
        <v>0</v>
      </c>
      <c r="X31" s="6">
        <v>0</v>
      </c>
      <c r="Y31" s="6">
        <v>0</v>
      </c>
      <c r="Z31" s="6">
        <f t="shared" si="4"/>
        <v>0</v>
      </c>
      <c r="AA31" s="9">
        <f t="shared" si="4"/>
        <v>0</v>
      </c>
      <c r="AB31" s="6">
        <f t="shared" si="4"/>
        <v>0</v>
      </c>
      <c r="AC31" s="6" t="s">
        <v>19</v>
      </c>
      <c r="AD31" s="6" t="s">
        <v>19</v>
      </c>
      <c r="AE31" s="6"/>
    </row>
    <row r="32" spans="1:31" ht="33" customHeight="1" x14ac:dyDescent="0.25">
      <c r="A32" s="6">
        <v>22</v>
      </c>
      <c r="B32" s="6" t="s">
        <v>16</v>
      </c>
      <c r="C32" s="7" t="s">
        <v>16</v>
      </c>
      <c r="D32" s="7" t="s">
        <v>43</v>
      </c>
      <c r="E32" s="6">
        <v>2066</v>
      </c>
      <c r="F32" s="6">
        <v>3</v>
      </c>
      <c r="G32" s="6">
        <v>0</v>
      </c>
      <c r="H32" s="6">
        <v>315</v>
      </c>
      <c r="I32" s="6">
        <v>0</v>
      </c>
      <c r="J32" s="6">
        <v>0</v>
      </c>
      <c r="K32" s="6">
        <v>1766</v>
      </c>
      <c r="L32" s="6">
        <v>11</v>
      </c>
      <c r="M32" s="6">
        <v>0</v>
      </c>
      <c r="N32" s="6">
        <v>179</v>
      </c>
      <c r="O32" s="6">
        <v>12</v>
      </c>
      <c r="P32" s="6">
        <v>0</v>
      </c>
      <c r="Q32" s="6">
        <v>0</v>
      </c>
      <c r="R32" s="6">
        <v>0</v>
      </c>
      <c r="S32" s="6">
        <v>0</v>
      </c>
      <c r="T32" s="6">
        <v>1946</v>
      </c>
      <c r="U32" s="6">
        <v>3</v>
      </c>
      <c r="V32" s="6">
        <v>0</v>
      </c>
      <c r="W32" s="6">
        <v>0</v>
      </c>
      <c r="X32" s="6">
        <v>0</v>
      </c>
      <c r="Y32" s="6">
        <v>0</v>
      </c>
      <c r="Z32" s="6">
        <v>120</v>
      </c>
      <c r="AA32" s="9">
        <v>0</v>
      </c>
      <c r="AB32" s="6">
        <f t="shared" si="4"/>
        <v>0</v>
      </c>
      <c r="AC32" s="6" t="s">
        <v>19</v>
      </c>
      <c r="AD32" s="6" t="s">
        <v>19</v>
      </c>
      <c r="AE32" s="6"/>
    </row>
    <row r="33" spans="1:31" ht="29.25" customHeight="1" x14ac:dyDescent="0.25">
      <c r="A33" s="6">
        <v>23</v>
      </c>
      <c r="B33" s="6" t="s">
        <v>16</v>
      </c>
      <c r="C33" s="7" t="s">
        <v>16</v>
      </c>
      <c r="D33" s="7" t="s">
        <v>44</v>
      </c>
      <c r="E33" s="6">
        <v>87</v>
      </c>
      <c r="F33" s="6">
        <v>17</v>
      </c>
      <c r="G33" s="6">
        <v>0</v>
      </c>
      <c r="H33" s="6">
        <v>87</v>
      </c>
      <c r="I33" s="6">
        <v>17</v>
      </c>
      <c r="J33" s="6">
        <v>0</v>
      </c>
      <c r="K33" s="6">
        <v>87</v>
      </c>
      <c r="L33" s="6">
        <v>17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87</v>
      </c>
      <c r="U33" s="6">
        <v>17</v>
      </c>
      <c r="V33" s="6">
        <v>0</v>
      </c>
      <c r="W33" s="6">
        <v>87</v>
      </c>
      <c r="X33" s="6">
        <v>17</v>
      </c>
      <c r="Y33" s="6">
        <v>0</v>
      </c>
      <c r="Z33" s="6">
        <f t="shared" ref="Z33:AA41" si="5">E33-K33</f>
        <v>0</v>
      </c>
      <c r="AA33" s="9">
        <f t="shared" si="5"/>
        <v>0</v>
      </c>
      <c r="AB33" s="6">
        <f t="shared" si="4"/>
        <v>0</v>
      </c>
      <c r="AC33" s="6" t="s">
        <v>19</v>
      </c>
      <c r="AD33" s="6" t="s">
        <v>19</v>
      </c>
      <c r="AE33" s="6"/>
    </row>
    <row r="34" spans="1:31" ht="30" customHeight="1" x14ac:dyDescent="0.25">
      <c r="A34" s="6">
        <v>24</v>
      </c>
      <c r="B34" s="6" t="s">
        <v>16</v>
      </c>
      <c r="C34" s="7" t="s">
        <v>16</v>
      </c>
      <c r="D34" s="7" t="s">
        <v>45</v>
      </c>
      <c r="E34" s="6">
        <v>2336</v>
      </c>
      <c r="F34" s="6">
        <v>18</v>
      </c>
      <c r="G34" s="6">
        <v>0</v>
      </c>
      <c r="H34" s="6">
        <v>187</v>
      </c>
      <c r="I34" s="6">
        <v>5</v>
      </c>
      <c r="J34" s="6">
        <v>0</v>
      </c>
      <c r="K34" s="6">
        <v>2336</v>
      </c>
      <c r="L34" s="6">
        <v>18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2336</v>
      </c>
      <c r="U34" s="6">
        <v>18</v>
      </c>
      <c r="V34" s="6">
        <v>0</v>
      </c>
      <c r="W34" s="6">
        <v>187</v>
      </c>
      <c r="X34" s="6">
        <v>5</v>
      </c>
      <c r="Y34" s="6">
        <v>0</v>
      </c>
      <c r="Z34" s="6">
        <f t="shared" si="5"/>
        <v>0</v>
      </c>
      <c r="AA34" s="9">
        <v>0</v>
      </c>
      <c r="AB34" s="6">
        <f t="shared" si="4"/>
        <v>0</v>
      </c>
      <c r="AC34" s="6" t="s">
        <v>19</v>
      </c>
      <c r="AD34" s="6" t="s">
        <v>19</v>
      </c>
      <c r="AE34" s="6"/>
    </row>
    <row r="35" spans="1:31" ht="29.25" customHeight="1" x14ac:dyDescent="0.25">
      <c r="A35" s="6">
        <v>25</v>
      </c>
      <c r="B35" s="6" t="s">
        <v>16</v>
      </c>
      <c r="C35" s="7" t="s">
        <v>16</v>
      </c>
      <c r="D35" s="7" t="s">
        <v>46</v>
      </c>
      <c r="E35" s="6">
        <v>127</v>
      </c>
      <c r="F35" s="6">
        <v>4</v>
      </c>
      <c r="G35" s="6">
        <v>0</v>
      </c>
      <c r="H35" s="6">
        <v>127</v>
      </c>
      <c r="I35" s="6">
        <v>4</v>
      </c>
      <c r="J35" s="6">
        <v>0</v>
      </c>
      <c r="K35" s="6">
        <v>127</v>
      </c>
      <c r="L35" s="6">
        <v>4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127</v>
      </c>
      <c r="U35" s="6">
        <v>4</v>
      </c>
      <c r="V35" s="6">
        <v>0</v>
      </c>
      <c r="W35" s="6">
        <v>127</v>
      </c>
      <c r="X35" s="6">
        <v>4</v>
      </c>
      <c r="Y35" s="6">
        <v>0</v>
      </c>
      <c r="Z35" s="6">
        <f t="shared" si="5"/>
        <v>0</v>
      </c>
      <c r="AA35" s="9">
        <f t="shared" si="5"/>
        <v>0</v>
      </c>
      <c r="AB35" s="6">
        <f t="shared" si="4"/>
        <v>0</v>
      </c>
      <c r="AC35" s="6" t="s">
        <v>19</v>
      </c>
      <c r="AD35" s="6" t="s">
        <v>19</v>
      </c>
      <c r="AE35" s="6"/>
    </row>
    <row r="36" spans="1:31" ht="24.75" customHeight="1" x14ac:dyDescent="0.25">
      <c r="A36" s="6">
        <v>26</v>
      </c>
      <c r="B36" s="6" t="s">
        <v>16</v>
      </c>
      <c r="C36" s="7" t="s">
        <v>16</v>
      </c>
      <c r="D36" s="7" t="s">
        <v>47</v>
      </c>
      <c r="E36" s="6">
        <v>3603</v>
      </c>
      <c r="F36" s="6">
        <v>18</v>
      </c>
      <c r="G36" s="6">
        <v>0</v>
      </c>
      <c r="H36" s="6">
        <v>924</v>
      </c>
      <c r="I36" s="6">
        <v>11</v>
      </c>
      <c r="J36" s="6">
        <v>0</v>
      </c>
      <c r="K36" s="6">
        <v>924</v>
      </c>
      <c r="L36" s="6">
        <v>11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924</v>
      </c>
      <c r="U36" s="6">
        <v>11</v>
      </c>
      <c r="V36" s="6">
        <v>0</v>
      </c>
      <c r="W36" s="6">
        <v>924</v>
      </c>
      <c r="X36" s="6">
        <v>11</v>
      </c>
      <c r="Y36" s="6">
        <v>0</v>
      </c>
      <c r="Z36" s="6">
        <v>2679</v>
      </c>
      <c r="AA36" s="9">
        <f t="shared" si="5"/>
        <v>7</v>
      </c>
      <c r="AB36" s="6">
        <f t="shared" si="4"/>
        <v>0</v>
      </c>
      <c r="AC36" s="6" t="s">
        <v>19</v>
      </c>
      <c r="AD36" s="6" t="s">
        <v>19</v>
      </c>
      <c r="AE36" s="6"/>
    </row>
    <row r="37" spans="1:31" ht="27.75" customHeight="1" x14ac:dyDescent="0.25">
      <c r="A37" s="6">
        <v>27</v>
      </c>
      <c r="B37" s="6" t="s">
        <v>16</v>
      </c>
      <c r="C37" s="7" t="s">
        <v>16</v>
      </c>
      <c r="D37" s="7" t="s">
        <v>48</v>
      </c>
      <c r="E37" s="6">
        <v>2346</v>
      </c>
      <c r="F37" s="6">
        <v>3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2346</v>
      </c>
      <c r="O37" s="6">
        <v>3</v>
      </c>
      <c r="P37" s="6">
        <v>0</v>
      </c>
      <c r="Q37" s="6">
        <v>0</v>
      </c>
      <c r="R37" s="6">
        <v>0</v>
      </c>
      <c r="S37" s="6">
        <v>0</v>
      </c>
      <c r="T37" s="6">
        <v>2346</v>
      </c>
      <c r="U37" s="6">
        <v>3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9">
        <v>0</v>
      </c>
      <c r="AB37" s="6">
        <f t="shared" si="4"/>
        <v>0</v>
      </c>
      <c r="AC37" s="6" t="s">
        <v>19</v>
      </c>
      <c r="AD37" s="6" t="s">
        <v>19</v>
      </c>
      <c r="AE37" s="6"/>
    </row>
    <row r="38" spans="1:31" ht="25.5" customHeight="1" x14ac:dyDescent="0.25">
      <c r="A38" s="6">
        <v>28</v>
      </c>
      <c r="B38" s="5" t="s">
        <v>16</v>
      </c>
      <c r="C38" s="19" t="s">
        <v>16</v>
      </c>
      <c r="D38" s="19" t="s">
        <v>49</v>
      </c>
      <c r="E38" s="5">
        <v>163</v>
      </c>
      <c r="F38" s="5">
        <v>11</v>
      </c>
      <c r="G38" s="5">
        <v>0</v>
      </c>
      <c r="H38" s="5">
        <v>163</v>
      </c>
      <c r="I38" s="5">
        <v>11</v>
      </c>
      <c r="J38" s="5">
        <v>0</v>
      </c>
      <c r="K38" s="6">
        <v>163</v>
      </c>
      <c r="L38" s="6">
        <v>11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163</v>
      </c>
      <c r="U38" s="6">
        <v>11</v>
      </c>
      <c r="V38" s="6">
        <v>0</v>
      </c>
      <c r="W38" s="5">
        <v>163</v>
      </c>
      <c r="X38" s="5">
        <v>11</v>
      </c>
      <c r="Y38" s="5">
        <v>0</v>
      </c>
      <c r="Z38" s="6">
        <f t="shared" si="5"/>
        <v>0</v>
      </c>
      <c r="AA38" s="9">
        <f t="shared" si="5"/>
        <v>0</v>
      </c>
      <c r="AB38" s="6">
        <f t="shared" si="4"/>
        <v>0</v>
      </c>
      <c r="AC38" s="6" t="s">
        <v>24</v>
      </c>
      <c r="AD38" s="6" t="s">
        <v>50</v>
      </c>
      <c r="AE38" s="6"/>
    </row>
    <row r="39" spans="1:31" ht="33.75" customHeight="1" x14ac:dyDescent="0.25">
      <c r="A39" s="5">
        <v>29</v>
      </c>
      <c r="B39" s="6" t="s">
        <v>16</v>
      </c>
      <c r="C39" s="7" t="s">
        <v>16</v>
      </c>
      <c r="D39" s="18" t="s">
        <v>51</v>
      </c>
      <c r="E39" s="20">
        <v>454</v>
      </c>
      <c r="F39" s="20">
        <v>12</v>
      </c>
      <c r="G39" s="6">
        <v>0</v>
      </c>
      <c r="H39" s="20">
        <v>372</v>
      </c>
      <c r="I39" s="20">
        <v>0</v>
      </c>
      <c r="J39" s="6">
        <v>0</v>
      </c>
      <c r="K39" s="6">
        <v>412</v>
      </c>
      <c r="L39" s="6">
        <v>3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412</v>
      </c>
      <c r="U39" s="6">
        <v>3</v>
      </c>
      <c r="V39" s="6">
        <v>0</v>
      </c>
      <c r="W39" s="20">
        <v>372</v>
      </c>
      <c r="X39" s="20">
        <v>0</v>
      </c>
      <c r="Y39" s="6">
        <v>0</v>
      </c>
      <c r="Z39" s="6">
        <f t="shared" si="5"/>
        <v>42</v>
      </c>
      <c r="AA39" s="9">
        <f t="shared" si="5"/>
        <v>9</v>
      </c>
      <c r="AB39" s="6">
        <f t="shared" si="4"/>
        <v>0</v>
      </c>
      <c r="AC39" s="6" t="s">
        <v>24</v>
      </c>
      <c r="AD39" s="6" t="s">
        <v>19</v>
      </c>
      <c r="AE39" s="6"/>
    </row>
    <row r="40" spans="1:31" ht="42" customHeight="1" x14ac:dyDescent="0.25">
      <c r="A40" s="5">
        <v>30</v>
      </c>
      <c r="B40" s="6" t="s">
        <v>16</v>
      </c>
      <c r="C40" s="7" t="s">
        <v>16</v>
      </c>
      <c r="D40" s="18" t="s">
        <v>52</v>
      </c>
      <c r="E40" s="20">
        <v>87</v>
      </c>
      <c r="F40" s="20">
        <v>11</v>
      </c>
      <c r="G40" s="6">
        <v>0</v>
      </c>
      <c r="H40" s="20">
        <v>87</v>
      </c>
      <c r="I40" s="20">
        <v>11</v>
      </c>
      <c r="J40" s="6">
        <v>0</v>
      </c>
      <c r="K40" s="6">
        <v>87</v>
      </c>
      <c r="L40" s="6">
        <v>11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87</v>
      </c>
      <c r="U40" s="6">
        <v>11</v>
      </c>
      <c r="V40" s="6">
        <v>0</v>
      </c>
      <c r="W40" s="20">
        <v>87</v>
      </c>
      <c r="X40" s="20">
        <v>11</v>
      </c>
      <c r="Y40" s="6">
        <v>0</v>
      </c>
      <c r="Z40" s="6">
        <f t="shared" si="5"/>
        <v>0</v>
      </c>
      <c r="AA40" s="9">
        <f t="shared" si="5"/>
        <v>0</v>
      </c>
      <c r="AB40" s="6">
        <f t="shared" si="4"/>
        <v>0</v>
      </c>
      <c r="AC40" s="6" t="s">
        <v>24</v>
      </c>
      <c r="AD40" s="6" t="s">
        <v>53</v>
      </c>
      <c r="AE40" s="6"/>
    </row>
    <row r="41" spans="1:31" ht="72" customHeight="1" x14ac:dyDescent="0.25">
      <c r="A41" s="14">
        <v>31</v>
      </c>
      <c r="B41" s="15" t="s">
        <v>16</v>
      </c>
      <c r="C41" s="16" t="s">
        <v>16</v>
      </c>
      <c r="D41" s="21" t="s">
        <v>54</v>
      </c>
      <c r="E41" s="22">
        <v>41</v>
      </c>
      <c r="F41" s="22">
        <v>8</v>
      </c>
      <c r="G41" s="15">
        <v>264</v>
      </c>
      <c r="H41" s="22">
        <v>0</v>
      </c>
      <c r="I41" s="22">
        <v>0</v>
      </c>
      <c r="J41" s="15">
        <v>0</v>
      </c>
      <c r="K41" s="15">
        <v>7</v>
      </c>
      <c r="L41" s="15">
        <v>0</v>
      </c>
      <c r="M41" s="15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15">
        <v>7</v>
      </c>
      <c r="U41" s="15">
        <v>0</v>
      </c>
      <c r="V41" s="15">
        <v>0</v>
      </c>
      <c r="W41" s="22">
        <v>0</v>
      </c>
      <c r="X41" s="22">
        <v>0</v>
      </c>
      <c r="Y41" s="15">
        <v>0</v>
      </c>
      <c r="Z41" s="15">
        <f t="shared" si="5"/>
        <v>34</v>
      </c>
      <c r="AA41" s="17">
        <f t="shared" si="5"/>
        <v>8</v>
      </c>
      <c r="AB41" s="15">
        <f t="shared" si="4"/>
        <v>264</v>
      </c>
      <c r="AC41" s="6" t="s">
        <v>19</v>
      </c>
      <c r="AD41" s="6" t="s">
        <v>19</v>
      </c>
      <c r="AE41" s="6"/>
    </row>
    <row r="42" spans="1:31" ht="6.75" hidden="1" customHeight="1" x14ac:dyDescent="0.25">
      <c r="A42" s="116" t="s">
        <v>0</v>
      </c>
      <c r="B42" s="116" t="s">
        <v>1</v>
      </c>
      <c r="C42" s="116" t="s">
        <v>2</v>
      </c>
      <c r="D42" s="116" t="s">
        <v>3</v>
      </c>
      <c r="E42" s="92" t="s">
        <v>4</v>
      </c>
      <c r="F42" s="93"/>
      <c r="G42" s="94"/>
      <c r="H42" s="92" t="s">
        <v>5</v>
      </c>
      <c r="I42" s="93"/>
      <c r="J42" s="94"/>
      <c r="K42" s="92" t="s">
        <v>6</v>
      </c>
      <c r="L42" s="93"/>
      <c r="M42" s="94"/>
      <c r="N42" s="92" t="s">
        <v>152</v>
      </c>
      <c r="O42" s="93"/>
      <c r="P42" s="94"/>
      <c r="Q42" s="92" t="s">
        <v>155</v>
      </c>
      <c r="R42" s="87"/>
      <c r="S42" s="88"/>
      <c r="T42" s="109" t="s">
        <v>156</v>
      </c>
      <c r="U42" s="110"/>
      <c r="V42" s="111"/>
      <c r="W42" s="92" t="s">
        <v>8</v>
      </c>
      <c r="X42" s="93"/>
      <c r="Y42" s="94"/>
      <c r="Z42" s="92" t="s">
        <v>9</v>
      </c>
      <c r="AA42" s="93"/>
      <c r="AB42" s="94"/>
      <c r="AC42" s="115" t="s">
        <v>10</v>
      </c>
      <c r="AD42" s="98" t="s">
        <v>11</v>
      </c>
      <c r="AE42" s="99" t="s">
        <v>12</v>
      </c>
    </row>
    <row r="43" spans="1:31" ht="60" customHeight="1" x14ac:dyDescent="0.25">
      <c r="A43" s="117"/>
      <c r="B43" s="117"/>
      <c r="C43" s="117"/>
      <c r="D43" s="117"/>
      <c r="E43" s="95"/>
      <c r="F43" s="96"/>
      <c r="G43" s="97"/>
      <c r="H43" s="95"/>
      <c r="I43" s="96"/>
      <c r="J43" s="97"/>
      <c r="K43" s="95"/>
      <c r="L43" s="96"/>
      <c r="M43" s="97"/>
      <c r="N43" s="95"/>
      <c r="O43" s="96"/>
      <c r="P43" s="97"/>
      <c r="Q43" s="89"/>
      <c r="R43" s="90"/>
      <c r="S43" s="91"/>
      <c r="T43" s="112"/>
      <c r="U43" s="113"/>
      <c r="V43" s="114"/>
      <c r="W43" s="95"/>
      <c r="X43" s="96"/>
      <c r="Y43" s="97"/>
      <c r="Z43" s="95"/>
      <c r="AA43" s="96"/>
      <c r="AB43" s="97"/>
      <c r="AC43" s="115"/>
      <c r="AD43" s="98"/>
      <c r="AE43" s="99"/>
    </row>
    <row r="44" spans="1:31" x14ac:dyDescent="0.25">
      <c r="A44" s="118"/>
      <c r="B44" s="118"/>
      <c r="C44" s="118"/>
      <c r="D44" s="118"/>
      <c r="E44" s="11" t="s">
        <v>13</v>
      </c>
      <c r="F44" s="11" t="s">
        <v>14</v>
      </c>
      <c r="G44" s="11" t="s">
        <v>15</v>
      </c>
      <c r="H44" s="11" t="s">
        <v>13</v>
      </c>
      <c r="I44" s="11" t="s">
        <v>14</v>
      </c>
      <c r="J44" s="11" t="s">
        <v>15</v>
      </c>
      <c r="K44" s="11" t="s">
        <v>13</v>
      </c>
      <c r="L44" s="11" t="s">
        <v>14</v>
      </c>
      <c r="M44" s="11" t="s">
        <v>15</v>
      </c>
      <c r="N44" s="11" t="s">
        <v>13</v>
      </c>
      <c r="O44" s="11" t="s">
        <v>14</v>
      </c>
      <c r="P44" s="11" t="s">
        <v>15</v>
      </c>
      <c r="Q44" s="11" t="s">
        <v>13</v>
      </c>
      <c r="R44" s="11" t="s">
        <v>14</v>
      </c>
      <c r="S44" s="11" t="s">
        <v>15</v>
      </c>
      <c r="T44" s="11" t="s">
        <v>13</v>
      </c>
      <c r="U44" s="11" t="s">
        <v>14</v>
      </c>
      <c r="V44" s="11" t="s">
        <v>15</v>
      </c>
      <c r="W44" s="12" t="s">
        <v>13</v>
      </c>
      <c r="X44" s="11" t="s">
        <v>14</v>
      </c>
      <c r="Y44" s="11" t="s">
        <v>15</v>
      </c>
      <c r="Z44" s="12" t="s">
        <v>13</v>
      </c>
      <c r="AA44" s="13" t="s">
        <v>14</v>
      </c>
      <c r="AB44" s="12" t="s">
        <v>15</v>
      </c>
      <c r="AC44" s="115"/>
      <c r="AD44" s="98"/>
      <c r="AE44" s="99"/>
    </row>
    <row r="45" spans="1:31" ht="39" customHeight="1" x14ac:dyDescent="0.25">
      <c r="A45" s="14">
        <v>32</v>
      </c>
      <c r="B45" s="10" t="s">
        <v>16</v>
      </c>
      <c r="C45" s="23" t="s">
        <v>16</v>
      </c>
      <c r="D45" s="24" t="s">
        <v>16</v>
      </c>
      <c r="E45" s="25">
        <v>3196</v>
      </c>
      <c r="F45" s="25">
        <v>15</v>
      </c>
      <c r="G45" s="10">
        <v>0</v>
      </c>
      <c r="H45" s="25">
        <v>2428</v>
      </c>
      <c r="I45" s="25">
        <v>0</v>
      </c>
      <c r="J45" s="10">
        <v>0</v>
      </c>
      <c r="K45" s="10">
        <v>2618</v>
      </c>
      <c r="L45" s="10">
        <v>13</v>
      </c>
      <c r="M45" s="10">
        <v>0</v>
      </c>
      <c r="N45" s="10">
        <v>128</v>
      </c>
      <c r="O45" s="10">
        <v>2</v>
      </c>
      <c r="P45" s="10">
        <v>0</v>
      </c>
      <c r="Q45" s="10">
        <v>20</v>
      </c>
      <c r="R45" s="10">
        <v>0</v>
      </c>
      <c r="S45" s="10">
        <v>0</v>
      </c>
      <c r="T45" s="10">
        <v>2766</v>
      </c>
      <c r="U45" s="10">
        <v>15</v>
      </c>
      <c r="V45" s="10">
        <v>0</v>
      </c>
      <c r="W45" s="25">
        <v>2428</v>
      </c>
      <c r="X45" s="25">
        <v>0</v>
      </c>
      <c r="Y45" s="10">
        <v>0</v>
      </c>
      <c r="Z45" s="25">
        <v>430</v>
      </c>
      <c r="AA45" s="26">
        <v>0</v>
      </c>
      <c r="AB45" s="10">
        <f t="shared" ref="Z45:AB49" si="6">G45-M45</f>
        <v>0</v>
      </c>
      <c r="AC45" s="6" t="s">
        <v>19</v>
      </c>
      <c r="AD45" s="6" t="s">
        <v>19</v>
      </c>
      <c r="AE45" s="6"/>
    </row>
    <row r="46" spans="1:31" ht="44.25" customHeight="1" x14ac:dyDescent="0.25">
      <c r="A46" s="6">
        <v>33</v>
      </c>
      <c r="B46" s="20" t="s">
        <v>16</v>
      </c>
      <c r="C46" s="18" t="s">
        <v>16</v>
      </c>
      <c r="D46" s="18" t="s">
        <v>55</v>
      </c>
      <c r="E46" s="20">
        <v>114</v>
      </c>
      <c r="F46" s="20">
        <v>13</v>
      </c>
      <c r="G46" s="20">
        <v>151</v>
      </c>
      <c r="H46" s="20">
        <v>114</v>
      </c>
      <c r="I46" s="20">
        <v>13</v>
      </c>
      <c r="J46" s="20">
        <v>151</v>
      </c>
      <c r="K46" s="6">
        <v>114</v>
      </c>
      <c r="L46" s="6">
        <v>13</v>
      </c>
      <c r="M46" s="6">
        <v>151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114</v>
      </c>
      <c r="U46" s="6">
        <v>13</v>
      </c>
      <c r="V46" s="6">
        <v>151</v>
      </c>
      <c r="W46" s="20">
        <v>114</v>
      </c>
      <c r="X46" s="20">
        <v>13</v>
      </c>
      <c r="Y46" s="20">
        <v>151</v>
      </c>
      <c r="Z46" s="20">
        <f t="shared" si="6"/>
        <v>0</v>
      </c>
      <c r="AA46" s="27">
        <f t="shared" si="6"/>
        <v>0</v>
      </c>
      <c r="AB46" s="6">
        <f t="shared" si="6"/>
        <v>0</v>
      </c>
      <c r="AC46" s="6" t="s">
        <v>19</v>
      </c>
      <c r="AD46" s="6" t="s">
        <v>19</v>
      </c>
      <c r="AE46" s="6"/>
    </row>
    <row r="47" spans="1:31" ht="36" customHeight="1" x14ac:dyDescent="0.25">
      <c r="A47" s="6">
        <v>34</v>
      </c>
      <c r="B47" s="20" t="s">
        <v>16</v>
      </c>
      <c r="C47" s="18" t="s">
        <v>56</v>
      </c>
      <c r="D47" s="18" t="s">
        <v>57</v>
      </c>
      <c r="E47" s="20">
        <v>61</v>
      </c>
      <c r="F47" s="20">
        <v>7</v>
      </c>
      <c r="G47" s="20">
        <v>0</v>
      </c>
      <c r="H47" s="20">
        <v>61</v>
      </c>
      <c r="I47" s="20">
        <v>7</v>
      </c>
      <c r="J47" s="20">
        <v>0</v>
      </c>
      <c r="K47" s="6">
        <v>61</v>
      </c>
      <c r="L47" s="6">
        <v>7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61</v>
      </c>
      <c r="U47" s="6">
        <v>7</v>
      </c>
      <c r="V47" s="6">
        <v>0</v>
      </c>
      <c r="W47" s="20">
        <v>61</v>
      </c>
      <c r="X47" s="20">
        <v>7</v>
      </c>
      <c r="Y47" s="20">
        <v>0</v>
      </c>
      <c r="Z47" s="20">
        <f t="shared" si="6"/>
        <v>0</v>
      </c>
      <c r="AA47" s="27">
        <f t="shared" si="6"/>
        <v>0</v>
      </c>
      <c r="AB47" s="6">
        <f t="shared" si="6"/>
        <v>0</v>
      </c>
      <c r="AC47" s="6" t="s">
        <v>24</v>
      </c>
      <c r="AD47" s="6" t="s">
        <v>50</v>
      </c>
      <c r="AE47" s="6"/>
    </row>
    <row r="48" spans="1:31" ht="30" x14ac:dyDescent="0.25">
      <c r="A48" s="6">
        <v>35</v>
      </c>
      <c r="B48" s="5" t="s">
        <v>16</v>
      </c>
      <c r="C48" s="19" t="s">
        <v>58</v>
      </c>
      <c r="D48" s="19" t="s">
        <v>59</v>
      </c>
      <c r="E48" s="5">
        <v>795</v>
      </c>
      <c r="F48" s="5">
        <v>17</v>
      </c>
      <c r="G48" s="5">
        <v>0</v>
      </c>
      <c r="H48" s="5">
        <v>47</v>
      </c>
      <c r="I48" s="5">
        <v>7</v>
      </c>
      <c r="J48" s="5">
        <v>0</v>
      </c>
      <c r="K48" s="6">
        <v>570</v>
      </c>
      <c r="L48" s="6">
        <v>8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624</v>
      </c>
      <c r="U48" s="6">
        <v>3</v>
      </c>
      <c r="V48" s="6">
        <v>0</v>
      </c>
      <c r="W48" s="5">
        <v>576</v>
      </c>
      <c r="X48" s="5">
        <v>16</v>
      </c>
      <c r="Y48" s="5">
        <v>0</v>
      </c>
      <c r="Z48" s="20">
        <v>171</v>
      </c>
      <c r="AA48" s="27">
        <v>14</v>
      </c>
      <c r="AB48" s="6">
        <f t="shared" si="6"/>
        <v>0</v>
      </c>
      <c r="AC48" s="6" t="s">
        <v>19</v>
      </c>
      <c r="AD48" s="6" t="s">
        <v>19</v>
      </c>
      <c r="AE48" s="6"/>
    </row>
    <row r="49" spans="1:31" ht="41.25" customHeight="1" x14ac:dyDescent="0.25">
      <c r="A49" s="6">
        <v>36</v>
      </c>
      <c r="B49" s="6" t="s">
        <v>16</v>
      </c>
      <c r="C49" s="7" t="s">
        <v>58</v>
      </c>
      <c r="D49" s="7" t="s">
        <v>60</v>
      </c>
      <c r="E49" s="6">
        <v>209</v>
      </c>
      <c r="F49" s="6">
        <v>12</v>
      </c>
      <c r="G49" s="20">
        <v>0</v>
      </c>
      <c r="H49" s="20">
        <v>0</v>
      </c>
      <c r="I49" s="20">
        <v>0</v>
      </c>
      <c r="J49" s="20">
        <v>0</v>
      </c>
      <c r="K49" s="6">
        <v>70</v>
      </c>
      <c r="L49" s="6">
        <v>12</v>
      </c>
      <c r="M49" s="6">
        <v>0</v>
      </c>
      <c r="N49" s="6">
        <v>0</v>
      </c>
      <c r="O49" s="6">
        <v>0</v>
      </c>
      <c r="P49" s="6"/>
      <c r="Q49" s="6">
        <v>0</v>
      </c>
      <c r="R49" s="6">
        <v>0</v>
      </c>
      <c r="S49" s="6">
        <v>0</v>
      </c>
      <c r="T49" s="6">
        <v>153</v>
      </c>
      <c r="U49" s="6">
        <v>16</v>
      </c>
      <c r="V49" s="6">
        <v>0</v>
      </c>
      <c r="W49" s="20">
        <v>0</v>
      </c>
      <c r="X49" s="20">
        <v>0</v>
      </c>
      <c r="Y49" s="20">
        <v>0</v>
      </c>
      <c r="Z49" s="20">
        <v>55</v>
      </c>
      <c r="AA49" s="27">
        <v>16</v>
      </c>
      <c r="AB49" s="6">
        <f t="shared" si="6"/>
        <v>0</v>
      </c>
      <c r="AC49" s="6" t="s">
        <v>19</v>
      </c>
      <c r="AD49" s="6" t="s">
        <v>19</v>
      </c>
      <c r="AE49" s="6"/>
    </row>
    <row r="50" spans="1:31" ht="39.75" customHeight="1" x14ac:dyDescent="0.25">
      <c r="A50" s="6">
        <v>37</v>
      </c>
      <c r="B50" s="6" t="s">
        <v>16</v>
      </c>
      <c r="C50" s="7" t="s">
        <v>58</v>
      </c>
      <c r="D50" s="7" t="s">
        <v>61</v>
      </c>
      <c r="E50" s="6">
        <v>723</v>
      </c>
      <c r="F50" s="6">
        <v>4</v>
      </c>
      <c r="G50" s="20">
        <v>0</v>
      </c>
      <c r="H50" s="20">
        <v>187</v>
      </c>
      <c r="I50" s="20">
        <v>8</v>
      </c>
      <c r="J50" s="20">
        <v>0</v>
      </c>
      <c r="K50" s="6">
        <v>294</v>
      </c>
      <c r="L50" s="6">
        <v>13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294</v>
      </c>
      <c r="U50" s="6">
        <v>13</v>
      </c>
      <c r="V50" s="6">
        <v>0</v>
      </c>
      <c r="W50" s="20">
        <v>187</v>
      </c>
      <c r="X50" s="20">
        <v>8</v>
      </c>
      <c r="Y50" s="20">
        <v>0</v>
      </c>
      <c r="Z50" s="20">
        <v>428</v>
      </c>
      <c r="AA50" s="27">
        <v>11</v>
      </c>
      <c r="AB50" s="6">
        <f>G50-M50</f>
        <v>0</v>
      </c>
      <c r="AC50" s="6" t="s">
        <v>19</v>
      </c>
      <c r="AD50" s="6" t="s">
        <v>19</v>
      </c>
      <c r="AE50" s="6"/>
    </row>
    <row r="51" spans="1:31" ht="38.25" customHeight="1" x14ac:dyDescent="0.25">
      <c r="A51" s="6">
        <v>38</v>
      </c>
      <c r="B51" s="6" t="s">
        <v>16</v>
      </c>
      <c r="C51" s="7" t="s">
        <v>58</v>
      </c>
      <c r="D51" s="7" t="s">
        <v>62</v>
      </c>
      <c r="E51" s="6">
        <v>366</v>
      </c>
      <c r="F51" s="6">
        <v>1</v>
      </c>
      <c r="G51" s="20">
        <v>0</v>
      </c>
      <c r="H51" s="20">
        <v>0</v>
      </c>
      <c r="I51" s="20">
        <v>0</v>
      </c>
      <c r="J51" s="20">
        <v>0</v>
      </c>
      <c r="K51" s="6">
        <v>66</v>
      </c>
      <c r="L51" s="6"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66</v>
      </c>
      <c r="U51" s="6">
        <v>1</v>
      </c>
      <c r="V51" s="6">
        <v>0</v>
      </c>
      <c r="W51" s="22">
        <v>9</v>
      </c>
      <c r="X51" s="22">
        <v>7</v>
      </c>
      <c r="Y51" s="20">
        <v>0</v>
      </c>
      <c r="Z51" s="20">
        <v>300</v>
      </c>
      <c r="AA51" s="27">
        <v>0</v>
      </c>
      <c r="AB51" s="6">
        <f>G51-M51</f>
        <v>0</v>
      </c>
      <c r="AC51" s="6" t="s">
        <v>19</v>
      </c>
      <c r="AD51" s="6" t="s">
        <v>19</v>
      </c>
      <c r="AE51" s="6"/>
    </row>
    <row r="52" spans="1:31" ht="45.75" customHeight="1" x14ac:dyDescent="0.25">
      <c r="A52" s="6">
        <v>39</v>
      </c>
      <c r="B52" s="6" t="s">
        <v>16</v>
      </c>
      <c r="C52" s="7" t="s">
        <v>58</v>
      </c>
      <c r="D52" s="7" t="s">
        <v>63</v>
      </c>
      <c r="E52" s="5">
        <v>29</v>
      </c>
      <c r="F52" s="5">
        <v>15</v>
      </c>
      <c r="G52" s="5">
        <v>0</v>
      </c>
      <c r="H52" s="5">
        <v>25</v>
      </c>
      <c r="I52" s="5">
        <v>1</v>
      </c>
      <c r="J52" s="5">
        <v>0</v>
      </c>
      <c r="K52" s="6">
        <v>28</v>
      </c>
      <c r="L52" s="6">
        <v>1</v>
      </c>
      <c r="M52" s="6">
        <v>0</v>
      </c>
      <c r="N52" s="6">
        <v>1</v>
      </c>
      <c r="O52" s="6">
        <v>14</v>
      </c>
      <c r="P52" s="6">
        <v>0</v>
      </c>
      <c r="Q52" s="6">
        <v>0</v>
      </c>
      <c r="R52" s="6">
        <v>0</v>
      </c>
      <c r="S52" s="6">
        <v>0</v>
      </c>
      <c r="T52" s="6">
        <v>29</v>
      </c>
      <c r="U52" s="6">
        <v>15</v>
      </c>
      <c r="V52" s="6"/>
      <c r="W52" s="5">
        <v>25</v>
      </c>
      <c r="X52" s="5">
        <v>1</v>
      </c>
      <c r="Y52" s="5">
        <v>0</v>
      </c>
      <c r="Z52" s="20">
        <v>0</v>
      </c>
      <c r="AA52" s="27">
        <v>0</v>
      </c>
      <c r="AB52" s="6">
        <f>G52-M52</f>
        <v>0</v>
      </c>
      <c r="AC52" s="6" t="s">
        <v>24</v>
      </c>
      <c r="AD52" s="6" t="s">
        <v>19</v>
      </c>
      <c r="AE52" s="6"/>
    </row>
    <row r="53" spans="1:31" ht="42" customHeight="1" x14ac:dyDescent="0.25">
      <c r="A53" s="6">
        <v>40</v>
      </c>
      <c r="B53" s="6" t="s">
        <v>16</v>
      </c>
      <c r="C53" s="7" t="s">
        <v>58</v>
      </c>
      <c r="D53" s="7" t="s">
        <v>64</v>
      </c>
      <c r="E53" s="6">
        <v>806</v>
      </c>
      <c r="F53" s="6">
        <v>12</v>
      </c>
      <c r="G53" s="6">
        <v>0</v>
      </c>
      <c r="H53" s="20">
        <v>433</v>
      </c>
      <c r="I53" s="20">
        <v>10</v>
      </c>
      <c r="J53" s="20">
        <v>0</v>
      </c>
      <c r="K53" s="6">
        <v>492</v>
      </c>
      <c r="L53" s="6">
        <v>11</v>
      </c>
      <c r="M53" s="6">
        <v>0</v>
      </c>
      <c r="N53" s="6">
        <v>50</v>
      </c>
      <c r="O53" s="6">
        <v>11</v>
      </c>
      <c r="P53" s="6">
        <v>0</v>
      </c>
      <c r="Q53" s="6">
        <v>0</v>
      </c>
      <c r="R53" s="6">
        <v>0</v>
      </c>
      <c r="S53" s="6">
        <v>0</v>
      </c>
      <c r="T53" s="6">
        <v>543</v>
      </c>
      <c r="U53" s="6">
        <v>2</v>
      </c>
      <c r="V53" s="6">
        <v>0</v>
      </c>
      <c r="W53" s="20">
        <v>429</v>
      </c>
      <c r="X53" s="20">
        <v>8</v>
      </c>
      <c r="Y53" s="20">
        <v>0</v>
      </c>
      <c r="Z53" s="20">
        <v>263</v>
      </c>
      <c r="AA53" s="27">
        <v>10</v>
      </c>
      <c r="AB53" s="6">
        <v>0</v>
      </c>
      <c r="AC53" s="6" t="s">
        <v>19</v>
      </c>
      <c r="AD53" s="6" t="s">
        <v>19</v>
      </c>
      <c r="AE53" s="6"/>
    </row>
    <row r="54" spans="1:31" ht="52.5" customHeight="1" x14ac:dyDescent="0.25">
      <c r="A54" s="6">
        <v>41</v>
      </c>
      <c r="B54" s="6" t="s">
        <v>16</v>
      </c>
      <c r="C54" s="7" t="s">
        <v>58</v>
      </c>
      <c r="D54" s="18" t="s">
        <v>65</v>
      </c>
      <c r="E54" s="6">
        <v>113</v>
      </c>
      <c r="F54" s="6">
        <v>19</v>
      </c>
      <c r="G54" s="6">
        <v>208</v>
      </c>
      <c r="H54" s="20">
        <v>0</v>
      </c>
      <c r="I54" s="20">
        <v>0</v>
      </c>
      <c r="J54" s="20">
        <v>0</v>
      </c>
      <c r="K54" s="6">
        <v>33</v>
      </c>
      <c r="L54" s="6">
        <v>19</v>
      </c>
      <c r="M54" s="6">
        <v>0</v>
      </c>
      <c r="N54" s="6">
        <v>37</v>
      </c>
      <c r="O54" s="6">
        <v>3</v>
      </c>
      <c r="P54" s="6">
        <v>0</v>
      </c>
      <c r="Q54" s="6">
        <v>0</v>
      </c>
      <c r="R54" s="6">
        <v>0</v>
      </c>
      <c r="S54" s="6">
        <v>0</v>
      </c>
      <c r="T54" s="6">
        <v>61</v>
      </c>
      <c r="U54" s="6">
        <v>2</v>
      </c>
      <c r="V54" s="6">
        <v>208</v>
      </c>
      <c r="W54" s="20">
        <v>0</v>
      </c>
      <c r="X54" s="20">
        <v>0</v>
      </c>
      <c r="Y54" s="20">
        <v>0</v>
      </c>
      <c r="Z54" s="20">
        <v>52</v>
      </c>
      <c r="AA54" s="27">
        <v>17</v>
      </c>
      <c r="AB54" s="6">
        <v>0</v>
      </c>
      <c r="AC54" s="6" t="s">
        <v>19</v>
      </c>
      <c r="AD54" s="6" t="s">
        <v>19</v>
      </c>
      <c r="AE54" s="6"/>
    </row>
    <row r="55" spans="1:31" ht="12" hidden="1" customHeight="1" x14ac:dyDescent="0.25">
      <c r="A55" s="116" t="s">
        <v>0</v>
      </c>
      <c r="B55" s="116" t="s">
        <v>1</v>
      </c>
      <c r="C55" s="116" t="s">
        <v>2</v>
      </c>
      <c r="D55" s="116" t="s">
        <v>3</v>
      </c>
      <c r="E55" s="92" t="s">
        <v>4</v>
      </c>
      <c r="F55" s="93"/>
      <c r="G55" s="94"/>
      <c r="H55" s="92" t="s">
        <v>5</v>
      </c>
      <c r="I55" s="93"/>
      <c r="J55" s="94"/>
      <c r="K55" s="92" t="s">
        <v>6</v>
      </c>
      <c r="L55" s="93"/>
      <c r="M55" s="94"/>
      <c r="N55" s="92" t="s">
        <v>152</v>
      </c>
      <c r="O55" s="93"/>
      <c r="P55" s="94"/>
      <c r="Q55" s="92" t="s">
        <v>155</v>
      </c>
      <c r="R55" s="87"/>
      <c r="S55" s="88"/>
      <c r="T55" s="109" t="s">
        <v>156</v>
      </c>
      <c r="U55" s="110"/>
      <c r="V55" s="111"/>
      <c r="W55" s="92" t="s">
        <v>8</v>
      </c>
      <c r="X55" s="93"/>
      <c r="Y55" s="94"/>
      <c r="Z55" s="92" t="s">
        <v>9</v>
      </c>
      <c r="AA55" s="93"/>
      <c r="AB55" s="94"/>
      <c r="AC55" s="115" t="s">
        <v>10</v>
      </c>
      <c r="AD55" s="98" t="s">
        <v>11</v>
      </c>
      <c r="AE55" s="99" t="s">
        <v>12</v>
      </c>
    </row>
    <row r="56" spans="1:31" ht="75" customHeight="1" x14ac:dyDescent="0.25">
      <c r="A56" s="117"/>
      <c r="B56" s="117"/>
      <c r="C56" s="117"/>
      <c r="D56" s="117"/>
      <c r="E56" s="95"/>
      <c r="F56" s="96"/>
      <c r="G56" s="97"/>
      <c r="H56" s="95"/>
      <c r="I56" s="96"/>
      <c r="J56" s="97"/>
      <c r="K56" s="95"/>
      <c r="L56" s="96"/>
      <c r="M56" s="97"/>
      <c r="N56" s="95"/>
      <c r="O56" s="96"/>
      <c r="P56" s="97"/>
      <c r="Q56" s="89"/>
      <c r="R56" s="90"/>
      <c r="S56" s="91"/>
      <c r="T56" s="112"/>
      <c r="U56" s="113"/>
      <c r="V56" s="114"/>
      <c r="W56" s="95"/>
      <c r="X56" s="96"/>
      <c r="Y56" s="97"/>
      <c r="Z56" s="95"/>
      <c r="AA56" s="96"/>
      <c r="AB56" s="97"/>
      <c r="AC56" s="115"/>
      <c r="AD56" s="98"/>
      <c r="AE56" s="99"/>
    </row>
    <row r="57" spans="1:31" x14ac:dyDescent="0.25">
      <c r="A57" s="118"/>
      <c r="B57" s="118"/>
      <c r="C57" s="118"/>
      <c r="D57" s="118"/>
      <c r="E57" s="11" t="s">
        <v>13</v>
      </c>
      <c r="F57" s="11" t="s">
        <v>14</v>
      </c>
      <c r="G57" s="11" t="s">
        <v>15</v>
      </c>
      <c r="H57" s="11" t="s">
        <v>13</v>
      </c>
      <c r="I57" s="11" t="s">
        <v>14</v>
      </c>
      <c r="J57" s="11" t="s">
        <v>15</v>
      </c>
      <c r="K57" s="11" t="s">
        <v>13</v>
      </c>
      <c r="L57" s="11" t="s">
        <v>14</v>
      </c>
      <c r="M57" s="11" t="s">
        <v>15</v>
      </c>
      <c r="N57" s="11" t="s">
        <v>13</v>
      </c>
      <c r="O57" s="11" t="s">
        <v>14</v>
      </c>
      <c r="P57" s="11" t="s">
        <v>15</v>
      </c>
      <c r="Q57" s="11" t="s">
        <v>13</v>
      </c>
      <c r="R57" s="11" t="s">
        <v>14</v>
      </c>
      <c r="S57" s="11" t="s">
        <v>15</v>
      </c>
      <c r="T57" s="11" t="s">
        <v>13</v>
      </c>
      <c r="U57" s="11" t="s">
        <v>14</v>
      </c>
      <c r="V57" s="11" t="s">
        <v>15</v>
      </c>
      <c r="W57" s="12" t="s">
        <v>13</v>
      </c>
      <c r="X57" s="11" t="s">
        <v>14</v>
      </c>
      <c r="Y57" s="11" t="s">
        <v>15</v>
      </c>
      <c r="Z57" s="12" t="s">
        <v>13</v>
      </c>
      <c r="AA57" s="13" t="s">
        <v>14</v>
      </c>
      <c r="AB57" s="12" t="s">
        <v>15</v>
      </c>
      <c r="AC57" s="115"/>
      <c r="AD57" s="98"/>
      <c r="AE57" s="99"/>
    </row>
    <row r="58" spans="1:31" ht="38.25" customHeight="1" x14ac:dyDescent="0.25">
      <c r="A58" s="6">
        <v>42</v>
      </c>
      <c r="B58" s="6" t="s">
        <v>16</v>
      </c>
      <c r="C58" s="7" t="s">
        <v>58</v>
      </c>
      <c r="D58" s="18" t="s">
        <v>66</v>
      </c>
      <c r="E58" s="6">
        <v>16</v>
      </c>
      <c r="F58" s="6">
        <v>14</v>
      </c>
      <c r="G58" s="6">
        <v>0</v>
      </c>
      <c r="H58" s="20">
        <v>0</v>
      </c>
      <c r="I58" s="20">
        <v>0</v>
      </c>
      <c r="J58" s="20">
        <v>0</v>
      </c>
      <c r="K58" s="6">
        <v>16</v>
      </c>
      <c r="L58" s="6">
        <v>14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16</v>
      </c>
      <c r="U58" s="6">
        <v>14</v>
      </c>
      <c r="V58" s="6">
        <v>0</v>
      </c>
      <c r="W58" s="20">
        <v>16</v>
      </c>
      <c r="X58" s="20">
        <v>14</v>
      </c>
      <c r="Y58" s="20">
        <v>0</v>
      </c>
      <c r="Z58" s="20">
        <f>E58-K58</f>
        <v>0</v>
      </c>
      <c r="AA58" s="27">
        <f>F58-L58</f>
        <v>0</v>
      </c>
      <c r="AB58" s="20">
        <f>G58-M58</f>
        <v>0</v>
      </c>
      <c r="AC58" s="6" t="s">
        <v>19</v>
      </c>
      <c r="AD58" s="6" t="s">
        <v>19</v>
      </c>
      <c r="AE58" s="6"/>
    </row>
    <row r="59" spans="1:31" ht="39.75" customHeight="1" x14ac:dyDescent="0.25">
      <c r="A59" s="6">
        <v>43</v>
      </c>
      <c r="B59" s="6" t="s">
        <v>16</v>
      </c>
      <c r="C59" s="7" t="s">
        <v>58</v>
      </c>
      <c r="D59" s="7" t="s">
        <v>67</v>
      </c>
      <c r="E59" s="6">
        <v>2894</v>
      </c>
      <c r="F59" s="6">
        <v>13</v>
      </c>
      <c r="G59" s="6">
        <v>0</v>
      </c>
      <c r="H59" s="20">
        <v>39</v>
      </c>
      <c r="I59" s="20">
        <v>0</v>
      </c>
      <c r="J59" s="20">
        <v>0</v>
      </c>
      <c r="K59" s="6">
        <v>1782</v>
      </c>
      <c r="L59" s="6">
        <v>1</v>
      </c>
      <c r="M59" s="6">
        <v>0</v>
      </c>
      <c r="N59" s="6">
        <v>444</v>
      </c>
      <c r="O59" s="6">
        <v>12</v>
      </c>
      <c r="P59" s="6">
        <v>0</v>
      </c>
      <c r="Q59" s="6">
        <v>0</v>
      </c>
      <c r="R59" s="6">
        <v>0</v>
      </c>
      <c r="S59" s="6">
        <v>0</v>
      </c>
      <c r="T59" s="6">
        <v>2226</v>
      </c>
      <c r="U59" s="6">
        <v>13</v>
      </c>
      <c r="V59" s="6">
        <v>0</v>
      </c>
      <c r="W59" s="20">
        <v>39</v>
      </c>
      <c r="X59" s="20">
        <v>0</v>
      </c>
      <c r="Y59" s="20">
        <v>0</v>
      </c>
      <c r="Z59" s="20">
        <v>668</v>
      </c>
      <c r="AA59" s="27">
        <v>0</v>
      </c>
      <c r="AB59" s="20">
        <f t="shared" ref="AB59:AB66" si="7">G59-M59</f>
        <v>0</v>
      </c>
      <c r="AC59" s="6" t="s">
        <v>19</v>
      </c>
      <c r="AD59" s="6" t="s">
        <v>19</v>
      </c>
      <c r="AE59" s="6"/>
    </row>
    <row r="60" spans="1:31" ht="30" x14ac:dyDescent="0.25">
      <c r="A60" s="6">
        <v>44</v>
      </c>
      <c r="B60" s="6" t="s">
        <v>16</v>
      </c>
      <c r="C60" s="7" t="s">
        <v>58</v>
      </c>
      <c r="D60" s="7" t="s">
        <v>68</v>
      </c>
      <c r="E60" s="6">
        <v>12</v>
      </c>
      <c r="F60" s="6">
        <v>18</v>
      </c>
      <c r="G60" s="6">
        <v>0</v>
      </c>
      <c r="H60" s="20">
        <v>0</v>
      </c>
      <c r="I60" s="20">
        <v>0</v>
      </c>
      <c r="J60" s="20">
        <v>0</v>
      </c>
      <c r="K60" s="6">
        <v>0</v>
      </c>
      <c r="L60" s="6">
        <v>15</v>
      </c>
      <c r="M60" s="6">
        <v>0</v>
      </c>
      <c r="N60" s="6">
        <v>12</v>
      </c>
      <c r="O60" s="6">
        <v>3</v>
      </c>
      <c r="P60" s="6">
        <v>0</v>
      </c>
      <c r="Q60" s="6">
        <v>0</v>
      </c>
      <c r="R60" s="6">
        <v>0</v>
      </c>
      <c r="S60" s="6">
        <v>0</v>
      </c>
      <c r="T60" s="6">
        <v>12</v>
      </c>
      <c r="U60" s="6">
        <v>18</v>
      </c>
      <c r="V60" s="6">
        <v>0</v>
      </c>
      <c r="W60" s="20">
        <v>0</v>
      </c>
      <c r="X60" s="20">
        <v>0</v>
      </c>
      <c r="Y60" s="20">
        <v>0</v>
      </c>
      <c r="Z60" s="20">
        <v>0</v>
      </c>
      <c r="AA60" s="27">
        <v>0</v>
      </c>
      <c r="AB60" s="20">
        <f t="shared" si="7"/>
        <v>0</v>
      </c>
      <c r="AC60" s="6" t="s">
        <v>19</v>
      </c>
      <c r="AD60" s="6" t="s">
        <v>19</v>
      </c>
      <c r="AE60" s="6"/>
    </row>
    <row r="61" spans="1:31" ht="33" customHeight="1" x14ac:dyDescent="0.25">
      <c r="A61" s="6">
        <v>45</v>
      </c>
      <c r="B61" s="6" t="s">
        <v>16</v>
      </c>
      <c r="C61" s="7" t="s">
        <v>58</v>
      </c>
      <c r="D61" s="7" t="s">
        <v>69</v>
      </c>
      <c r="E61" s="6">
        <v>233</v>
      </c>
      <c r="F61" s="6">
        <v>17</v>
      </c>
      <c r="G61" s="6">
        <v>0</v>
      </c>
      <c r="H61" s="20">
        <v>0</v>
      </c>
      <c r="I61" s="20">
        <v>0</v>
      </c>
      <c r="J61" s="20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20">
        <v>0</v>
      </c>
      <c r="X61" s="20">
        <v>0</v>
      </c>
      <c r="Y61" s="20">
        <v>0</v>
      </c>
      <c r="Z61" s="20">
        <f t="shared" ref="Z61:AA64" si="8">E61-K61</f>
        <v>233</v>
      </c>
      <c r="AA61" s="27">
        <f t="shared" si="8"/>
        <v>17</v>
      </c>
      <c r="AB61" s="20">
        <f t="shared" si="7"/>
        <v>0</v>
      </c>
      <c r="AC61" s="6" t="s">
        <v>19</v>
      </c>
      <c r="AD61" s="6" t="s">
        <v>19</v>
      </c>
      <c r="AE61" s="6"/>
    </row>
    <row r="62" spans="1:31" ht="32.25" customHeight="1" x14ac:dyDescent="0.25">
      <c r="A62" s="6">
        <v>46</v>
      </c>
      <c r="B62" s="6" t="s">
        <v>16</v>
      </c>
      <c r="C62" s="7" t="s">
        <v>58</v>
      </c>
      <c r="D62" s="18" t="s">
        <v>70</v>
      </c>
      <c r="E62" s="20">
        <v>0</v>
      </c>
      <c r="F62" s="20">
        <v>5</v>
      </c>
      <c r="G62" s="6">
        <v>0</v>
      </c>
      <c r="H62" s="20">
        <v>0</v>
      </c>
      <c r="I62" s="20">
        <v>0</v>
      </c>
      <c r="J62" s="20">
        <v>0</v>
      </c>
      <c r="K62" s="6">
        <v>0</v>
      </c>
      <c r="L62" s="6">
        <v>5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5</v>
      </c>
      <c r="V62" s="6">
        <v>0</v>
      </c>
      <c r="W62" s="20">
        <v>0</v>
      </c>
      <c r="X62" s="20">
        <v>0</v>
      </c>
      <c r="Y62" s="20">
        <v>0</v>
      </c>
      <c r="Z62" s="20">
        <f t="shared" si="8"/>
        <v>0</v>
      </c>
      <c r="AA62" s="27">
        <f t="shared" si="8"/>
        <v>0</v>
      </c>
      <c r="AB62" s="20">
        <f t="shared" si="7"/>
        <v>0</v>
      </c>
      <c r="AC62" s="6" t="s">
        <v>19</v>
      </c>
      <c r="AD62" s="6" t="s">
        <v>19</v>
      </c>
      <c r="AE62" s="6"/>
    </row>
    <row r="63" spans="1:31" ht="30" x14ac:dyDescent="0.25">
      <c r="A63" s="6">
        <v>47</v>
      </c>
      <c r="B63" s="6" t="s">
        <v>16</v>
      </c>
      <c r="C63" s="7" t="s">
        <v>58</v>
      </c>
      <c r="D63" s="18" t="s">
        <v>71</v>
      </c>
      <c r="E63" s="20">
        <v>193</v>
      </c>
      <c r="F63" s="20">
        <v>0</v>
      </c>
      <c r="G63" s="6">
        <v>0</v>
      </c>
      <c r="H63" s="20">
        <v>0</v>
      </c>
      <c r="I63" s="20">
        <v>0</v>
      </c>
      <c r="J63" s="20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20">
        <v>0</v>
      </c>
      <c r="X63" s="20">
        <v>0</v>
      </c>
      <c r="Y63" s="20">
        <v>0</v>
      </c>
      <c r="Z63" s="20">
        <f t="shared" si="8"/>
        <v>193</v>
      </c>
      <c r="AA63" s="27">
        <f t="shared" si="8"/>
        <v>0</v>
      </c>
      <c r="AB63" s="20">
        <f t="shared" si="7"/>
        <v>0</v>
      </c>
      <c r="AC63" s="6" t="s">
        <v>19</v>
      </c>
      <c r="AD63" s="6" t="s">
        <v>19</v>
      </c>
      <c r="AE63" s="6"/>
    </row>
    <row r="64" spans="1:31" ht="30" customHeight="1" x14ac:dyDescent="0.25">
      <c r="A64" s="6">
        <v>48</v>
      </c>
      <c r="B64" s="6" t="s">
        <v>72</v>
      </c>
      <c r="C64" s="6" t="s">
        <v>73</v>
      </c>
      <c r="D64" s="7" t="s">
        <v>74</v>
      </c>
      <c r="E64" s="7">
        <v>232</v>
      </c>
      <c r="F64" s="7">
        <v>11</v>
      </c>
      <c r="G64" s="6">
        <v>0</v>
      </c>
      <c r="H64" s="6">
        <v>232</v>
      </c>
      <c r="I64" s="6">
        <v>11</v>
      </c>
      <c r="J64" s="20">
        <v>0</v>
      </c>
      <c r="K64" s="6">
        <v>232</v>
      </c>
      <c r="L64" s="6">
        <v>11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232</v>
      </c>
      <c r="U64" s="6">
        <v>11</v>
      </c>
      <c r="V64" s="6">
        <v>0</v>
      </c>
      <c r="W64" s="6">
        <v>232</v>
      </c>
      <c r="X64" s="6">
        <v>11</v>
      </c>
      <c r="Y64" s="20">
        <v>0</v>
      </c>
      <c r="Z64" s="20">
        <f t="shared" si="8"/>
        <v>0</v>
      </c>
      <c r="AA64" s="27">
        <f t="shared" si="8"/>
        <v>0</v>
      </c>
      <c r="AB64" s="20">
        <f t="shared" si="7"/>
        <v>0</v>
      </c>
      <c r="AC64" s="6" t="s">
        <v>19</v>
      </c>
      <c r="AD64" s="6" t="s">
        <v>19</v>
      </c>
      <c r="AE64" s="6"/>
    </row>
    <row r="65" spans="1:31" ht="51" customHeight="1" x14ac:dyDescent="0.25">
      <c r="A65" s="5">
        <v>49</v>
      </c>
      <c r="B65" s="6" t="s">
        <v>72</v>
      </c>
      <c r="C65" s="6" t="s">
        <v>73</v>
      </c>
      <c r="D65" s="7" t="s">
        <v>75</v>
      </c>
      <c r="E65" s="7">
        <v>387</v>
      </c>
      <c r="F65" s="7">
        <v>13</v>
      </c>
      <c r="G65" s="6">
        <v>0</v>
      </c>
      <c r="H65" s="18">
        <v>0</v>
      </c>
      <c r="I65" s="18">
        <v>0</v>
      </c>
      <c r="J65" s="20">
        <v>0</v>
      </c>
      <c r="K65" s="6">
        <v>380</v>
      </c>
      <c r="L65" s="6">
        <v>14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380</v>
      </c>
      <c r="U65" s="6">
        <v>14</v>
      </c>
      <c r="V65" s="6">
        <v>0</v>
      </c>
      <c r="W65" s="28">
        <v>380</v>
      </c>
      <c r="X65" s="28">
        <v>14</v>
      </c>
      <c r="Y65" s="20">
        <v>0</v>
      </c>
      <c r="Z65" s="20">
        <v>6</v>
      </c>
      <c r="AA65" s="27">
        <v>19</v>
      </c>
      <c r="AB65" s="20">
        <f t="shared" si="7"/>
        <v>0</v>
      </c>
      <c r="AC65" s="6" t="s">
        <v>24</v>
      </c>
      <c r="AD65" s="6" t="s">
        <v>19</v>
      </c>
      <c r="AE65" s="6"/>
    </row>
    <row r="66" spans="1:31" ht="33.75" customHeight="1" x14ac:dyDescent="0.25">
      <c r="A66" s="6">
        <v>50</v>
      </c>
      <c r="B66" s="6" t="s">
        <v>72</v>
      </c>
      <c r="C66" s="6" t="s">
        <v>73</v>
      </c>
      <c r="D66" s="7" t="s">
        <v>76</v>
      </c>
      <c r="E66" s="7">
        <v>21</v>
      </c>
      <c r="F66" s="7">
        <v>14</v>
      </c>
      <c r="G66" s="6">
        <v>0</v>
      </c>
      <c r="H66" s="6">
        <v>21</v>
      </c>
      <c r="I66" s="6">
        <v>14</v>
      </c>
      <c r="J66" s="20">
        <v>0</v>
      </c>
      <c r="K66" s="6">
        <v>21</v>
      </c>
      <c r="L66" s="6">
        <v>14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21</v>
      </c>
      <c r="U66" s="6">
        <v>14</v>
      </c>
      <c r="V66" s="6">
        <v>0</v>
      </c>
      <c r="W66" s="6">
        <v>21</v>
      </c>
      <c r="X66" s="6">
        <v>14</v>
      </c>
      <c r="Y66" s="20">
        <v>0</v>
      </c>
      <c r="Z66" s="20">
        <f>E66-K66</f>
        <v>0</v>
      </c>
      <c r="AA66" s="27">
        <f>F66-L66</f>
        <v>0</v>
      </c>
      <c r="AB66" s="20">
        <f t="shared" si="7"/>
        <v>0</v>
      </c>
      <c r="AC66" s="6" t="s">
        <v>19</v>
      </c>
      <c r="AD66" s="6" t="s">
        <v>19</v>
      </c>
      <c r="AE66" s="6"/>
    </row>
    <row r="67" spans="1:31" ht="30.75" customHeight="1" x14ac:dyDescent="0.25">
      <c r="A67" s="6">
        <v>51</v>
      </c>
      <c r="B67" s="6" t="s">
        <v>72</v>
      </c>
      <c r="C67" s="6" t="s">
        <v>73</v>
      </c>
      <c r="D67" s="7" t="s">
        <v>77</v>
      </c>
      <c r="E67" s="7">
        <v>2</v>
      </c>
      <c r="F67" s="7">
        <v>2</v>
      </c>
      <c r="G67" s="6">
        <v>0</v>
      </c>
      <c r="H67" s="6">
        <v>0</v>
      </c>
      <c r="I67" s="6">
        <v>0</v>
      </c>
      <c r="J67" s="20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20">
        <v>0</v>
      </c>
      <c r="Z67" s="6">
        <f t="shared" ref="Z67:AA75" si="9">E67-K67</f>
        <v>2</v>
      </c>
      <c r="AA67" s="9">
        <f t="shared" si="9"/>
        <v>2</v>
      </c>
      <c r="AB67" s="20">
        <f t="shared" ref="AB67:AB85" si="10">G67-M68</f>
        <v>0</v>
      </c>
      <c r="AC67" s="6" t="s">
        <v>19</v>
      </c>
      <c r="AD67" s="6" t="s">
        <v>19</v>
      </c>
      <c r="AE67" s="6"/>
    </row>
    <row r="68" spans="1:31" ht="76.5" customHeight="1" x14ac:dyDescent="0.25">
      <c r="A68" s="6">
        <v>52</v>
      </c>
      <c r="B68" s="6" t="s">
        <v>72</v>
      </c>
      <c r="C68" s="6" t="s">
        <v>73</v>
      </c>
      <c r="D68" s="7" t="s">
        <v>78</v>
      </c>
      <c r="E68" s="7">
        <v>70</v>
      </c>
      <c r="F68" s="7">
        <v>12</v>
      </c>
      <c r="G68" s="6">
        <v>0</v>
      </c>
      <c r="H68" s="6">
        <v>0</v>
      </c>
      <c r="I68" s="6">
        <v>0</v>
      </c>
      <c r="J68" s="20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20">
        <v>0</v>
      </c>
      <c r="Z68" s="6">
        <f t="shared" si="9"/>
        <v>70</v>
      </c>
      <c r="AA68" s="9">
        <f t="shared" si="9"/>
        <v>12</v>
      </c>
      <c r="AB68" s="20">
        <f>G68-M72</f>
        <v>0</v>
      </c>
      <c r="AC68" s="6" t="s">
        <v>19</v>
      </c>
      <c r="AD68" s="6" t="s">
        <v>19</v>
      </c>
      <c r="AE68" s="6"/>
    </row>
    <row r="69" spans="1:31" ht="28.5" hidden="1" customHeight="1" x14ac:dyDescent="0.25">
      <c r="A69" s="116" t="s">
        <v>0</v>
      </c>
      <c r="B69" s="116" t="s">
        <v>1</v>
      </c>
      <c r="C69" s="116" t="s">
        <v>2</v>
      </c>
      <c r="D69" s="116" t="s">
        <v>3</v>
      </c>
      <c r="E69" s="92" t="s">
        <v>4</v>
      </c>
      <c r="F69" s="93"/>
      <c r="G69" s="94"/>
      <c r="H69" s="92" t="s">
        <v>5</v>
      </c>
      <c r="I69" s="93"/>
      <c r="J69" s="94"/>
      <c r="K69" s="92" t="s">
        <v>6</v>
      </c>
      <c r="L69" s="93"/>
      <c r="M69" s="94"/>
      <c r="N69" s="92" t="s">
        <v>152</v>
      </c>
      <c r="O69" s="93"/>
      <c r="P69" s="94"/>
      <c r="Q69" s="92" t="s">
        <v>155</v>
      </c>
      <c r="R69" s="87"/>
      <c r="S69" s="88"/>
      <c r="T69" s="109" t="s">
        <v>156</v>
      </c>
      <c r="U69" s="110"/>
      <c r="V69" s="111"/>
      <c r="W69" s="92" t="s">
        <v>8</v>
      </c>
      <c r="X69" s="93"/>
      <c r="Y69" s="94"/>
      <c r="Z69" s="92" t="s">
        <v>9</v>
      </c>
      <c r="AA69" s="93"/>
      <c r="AB69" s="94"/>
      <c r="AC69" s="115" t="s">
        <v>10</v>
      </c>
      <c r="AD69" s="98" t="s">
        <v>11</v>
      </c>
      <c r="AE69" s="99" t="s">
        <v>12</v>
      </c>
    </row>
    <row r="70" spans="1:31" ht="59.25" customHeight="1" x14ac:dyDescent="0.25">
      <c r="A70" s="117"/>
      <c r="B70" s="117"/>
      <c r="C70" s="117"/>
      <c r="D70" s="117"/>
      <c r="E70" s="95"/>
      <c r="F70" s="96"/>
      <c r="G70" s="97"/>
      <c r="H70" s="95"/>
      <c r="I70" s="96"/>
      <c r="J70" s="97"/>
      <c r="K70" s="95"/>
      <c r="L70" s="96"/>
      <c r="M70" s="97"/>
      <c r="N70" s="95"/>
      <c r="O70" s="96"/>
      <c r="P70" s="97"/>
      <c r="Q70" s="89"/>
      <c r="R70" s="90"/>
      <c r="S70" s="91"/>
      <c r="T70" s="112"/>
      <c r="U70" s="113"/>
      <c r="V70" s="114"/>
      <c r="W70" s="95"/>
      <c r="X70" s="96"/>
      <c r="Y70" s="97"/>
      <c r="Z70" s="95"/>
      <c r="AA70" s="96"/>
      <c r="AB70" s="97"/>
      <c r="AC70" s="115"/>
      <c r="AD70" s="98"/>
      <c r="AE70" s="99"/>
    </row>
    <row r="71" spans="1:31" x14ac:dyDescent="0.25">
      <c r="A71" s="118"/>
      <c r="B71" s="118"/>
      <c r="C71" s="118"/>
      <c r="D71" s="118"/>
      <c r="E71" s="11" t="s">
        <v>13</v>
      </c>
      <c r="F71" s="11" t="s">
        <v>14</v>
      </c>
      <c r="G71" s="11" t="s">
        <v>15</v>
      </c>
      <c r="H71" s="11" t="s">
        <v>13</v>
      </c>
      <c r="I71" s="11" t="s">
        <v>14</v>
      </c>
      <c r="J71" s="11" t="s">
        <v>15</v>
      </c>
      <c r="K71" s="11" t="s">
        <v>13</v>
      </c>
      <c r="L71" s="11" t="s">
        <v>14</v>
      </c>
      <c r="M71" s="11" t="s">
        <v>15</v>
      </c>
      <c r="N71" s="11" t="s">
        <v>13</v>
      </c>
      <c r="O71" s="11" t="s">
        <v>14</v>
      </c>
      <c r="P71" s="11" t="s">
        <v>15</v>
      </c>
      <c r="Q71" s="11" t="s">
        <v>13</v>
      </c>
      <c r="R71" s="11" t="s">
        <v>14</v>
      </c>
      <c r="S71" s="11" t="s">
        <v>15</v>
      </c>
      <c r="T71" s="11" t="s">
        <v>13</v>
      </c>
      <c r="U71" s="11" t="s">
        <v>14</v>
      </c>
      <c r="V71" s="11" t="s">
        <v>15</v>
      </c>
      <c r="W71" s="12" t="s">
        <v>13</v>
      </c>
      <c r="X71" s="11" t="s">
        <v>14</v>
      </c>
      <c r="Y71" s="11" t="s">
        <v>15</v>
      </c>
      <c r="Z71" s="12" t="s">
        <v>13</v>
      </c>
      <c r="AA71" s="13" t="s">
        <v>14</v>
      </c>
      <c r="AB71" s="12" t="s">
        <v>15</v>
      </c>
      <c r="AC71" s="115"/>
      <c r="AD71" s="98"/>
      <c r="AE71" s="99"/>
    </row>
    <row r="72" spans="1:31" ht="22.5" customHeight="1" x14ac:dyDescent="0.25">
      <c r="A72" s="5">
        <v>53</v>
      </c>
      <c r="B72" s="6" t="s">
        <v>72</v>
      </c>
      <c r="C72" s="6" t="s">
        <v>73</v>
      </c>
      <c r="D72" s="7" t="s">
        <v>79</v>
      </c>
      <c r="E72" s="7">
        <v>49</v>
      </c>
      <c r="F72" s="7">
        <v>9</v>
      </c>
      <c r="G72" s="6">
        <v>0</v>
      </c>
      <c r="H72" s="6">
        <v>0</v>
      </c>
      <c r="I72" s="6">
        <v>0</v>
      </c>
      <c r="J72" s="20">
        <v>0</v>
      </c>
      <c r="K72" s="6">
        <v>49</v>
      </c>
      <c r="L72" s="6">
        <v>9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49</v>
      </c>
      <c r="U72" s="6">
        <v>9</v>
      </c>
      <c r="V72" s="6">
        <v>0</v>
      </c>
      <c r="W72" s="6">
        <v>0</v>
      </c>
      <c r="X72" s="6">
        <v>0</v>
      </c>
      <c r="Y72" s="20">
        <v>0</v>
      </c>
      <c r="Z72" s="6">
        <f t="shared" si="9"/>
        <v>0</v>
      </c>
      <c r="AA72" s="9">
        <f t="shared" si="9"/>
        <v>0</v>
      </c>
      <c r="AB72" s="20">
        <f t="shared" si="10"/>
        <v>0</v>
      </c>
      <c r="AC72" s="6" t="s">
        <v>19</v>
      </c>
      <c r="AD72" s="6" t="s">
        <v>19</v>
      </c>
      <c r="AE72" s="6"/>
    </row>
    <row r="73" spans="1:31" ht="21" customHeight="1" x14ac:dyDescent="0.25">
      <c r="A73" s="5">
        <v>54</v>
      </c>
      <c r="B73" s="5" t="s">
        <v>72</v>
      </c>
      <c r="C73" s="5" t="s">
        <v>73</v>
      </c>
      <c r="D73" s="19" t="s">
        <v>80</v>
      </c>
      <c r="E73" s="29">
        <v>264</v>
      </c>
      <c r="F73" s="29">
        <v>7</v>
      </c>
      <c r="G73" s="5">
        <v>0</v>
      </c>
      <c r="H73" s="14">
        <v>225</v>
      </c>
      <c r="I73" s="14">
        <v>15</v>
      </c>
      <c r="J73" s="5">
        <v>0</v>
      </c>
      <c r="K73" s="6">
        <v>264</v>
      </c>
      <c r="L73" s="6">
        <v>7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264</v>
      </c>
      <c r="U73" s="6">
        <v>7</v>
      </c>
      <c r="V73" s="6">
        <v>0</v>
      </c>
      <c r="W73" s="14">
        <v>264</v>
      </c>
      <c r="X73" s="14">
        <v>7</v>
      </c>
      <c r="Y73" s="5">
        <v>0</v>
      </c>
      <c r="Z73" s="6">
        <f t="shared" si="9"/>
        <v>0</v>
      </c>
      <c r="AA73" s="9">
        <f t="shared" si="9"/>
        <v>0</v>
      </c>
      <c r="AB73" s="20">
        <f t="shared" si="10"/>
        <v>0</v>
      </c>
      <c r="AC73" s="6" t="s">
        <v>24</v>
      </c>
      <c r="AD73" s="6" t="s">
        <v>19</v>
      </c>
      <c r="AE73" s="6"/>
    </row>
    <row r="74" spans="1:31" ht="34.5" customHeight="1" x14ac:dyDescent="0.25">
      <c r="A74" s="5">
        <v>55</v>
      </c>
      <c r="B74" s="6" t="s">
        <v>72</v>
      </c>
      <c r="C74" s="6" t="s">
        <v>73</v>
      </c>
      <c r="D74" s="7" t="s">
        <v>81</v>
      </c>
      <c r="E74" s="7">
        <v>160</v>
      </c>
      <c r="F74" s="7">
        <v>13</v>
      </c>
      <c r="G74" s="6">
        <v>0</v>
      </c>
      <c r="H74" s="20">
        <v>0</v>
      </c>
      <c r="I74" s="20">
        <v>0</v>
      </c>
      <c r="J74" s="20">
        <v>0</v>
      </c>
      <c r="K74" s="6">
        <v>160</v>
      </c>
      <c r="L74" s="6">
        <v>13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160</v>
      </c>
      <c r="U74" s="6">
        <v>13</v>
      </c>
      <c r="V74" s="6">
        <v>0</v>
      </c>
      <c r="W74" s="20">
        <v>160</v>
      </c>
      <c r="X74" s="20">
        <v>13</v>
      </c>
      <c r="Y74" s="20">
        <v>0</v>
      </c>
      <c r="Z74" s="6">
        <f t="shared" si="9"/>
        <v>0</v>
      </c>
      <c r="AA74" s="9">
        <f t="shared" si="9"/>
        <v>0</v>
      </c>
      <c r="AB74" s="20">
        <f t="shared" si="10"/>
        <v>0</v>
      </c>
      <c r="AC74" s="6" t="s">
        <v>24</v>
      </c>
      <c r="AD74" s="6" t="s">
        <v>19</v>
      </c>
      <c r="AE74" s="6"/>
    </row>
    <row r="75" spans="1:31" ht="25.5" customHeight="1" x14ac:dyDescent="0.25">
      <c r="A75" s="6">
        <v>56</v>
      </c>
      <c r="B75" s="6" t="s">
        <v>72</v>
      </c>
      <c r="C75" s="6" t="s">
        <v>73</v>
      </c>
      <c r="D75" s="7" t="s">
        <v>73</v>
      </c>
      <c r="E75" s="7">
        <v>15</v>
      </c>
      <c r="F75" s="7">
        <v>2</v>
      </c>
      <c r="G75" s="6">
        <v>0</v>
      </c>
      <c r="H75" s="20">
        <v>15</v>
      </c>
      <c r="I75" s="20">
        <v>2</v>
      </c>
      <c r="J75" s="20">
        <v>0</v>
      </c>
      <c r="K75" s="6">
        <v>15</v>
      </c>
      <c r="L75" s="6">
        <v>2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15</v>
      </c>
      <c r="U75" s="6">
        <v>2</v>
      </c>
      <c r="V75" s="6">
        <v>0</v>
      </c>
      <c r="W75" s="20">
        <v>15</v>
      </c>
      <c r="X75" s="20">
        <v>2</v>
      </c>
      <c r="Y75" s="20">
        <v>0</v>
      </c>
      <c r="Z75" s="6">
        <f t="shared" si="9"/>
        <v>0</v>
      </c>
      <c r="AA75" s="9">
        <f t="shared" si="9"/>
        <v>0</v>
      </c>
      <c r="AB75" s="20">
        <f t="shared" si="10"/>
        <v>0</v>
      </c>
      <c r="AC75" s="6" t="s">
        <v>19</v>
      </c>
      <c r="AD75" s="6" t="s">
        <v>19</v>
      </c>
      <c r="AE75" s="6"/>
    </row>
    <row r="76" spans="1:31" ht="27" customHeight="1" x14ac:dyDescent="0.25">
      <c r="A76" s="6">
        <v>57</v>
      </c>
      <c r="B76" s="6" t="s">
        <v>16</v>
      </c>
      <c r="C76" s="6" t="s">
        <v>82</v>
      </c>
      <c r="D76" s="7" t="s">
        <v>83</v>
      </c>
      <c r="E76" s="6">
        <v>7408</v>
      </c>
      <c r="F76" s="6">
        <v>7</v>
      </c>
      <c r="G76" s="6">
        <v>0</v>
      </c>
      <c r="H76" s="20">
        <v>2353</v>
      </c>
      <c r="I76" s="20">
        <v>3</v>
      </c>
      <c r="J76" s="20">
        <v>0</v>
      </c>
      <c r="K76" s="6">
        <v>3810</v>
      </c>
      <c r="L76" s="6">
        <v>1</v>
      </c>
      <c r="M76" s="6">
        <v>0</v>
      </c>
      <c r="N76" s="6">
        <v>0</v>
      </c>
      <c r="O76" s="6">
        <v>0</v>
      </c>
      <c r="P76" s="6">
        <v>0</v>
      </c>
      <c r="Q76" s="6">
        <v>150</v>
      </c>
      <c r="R76" s="6">
        <v>0</v>
      </c>
      <c r="S76" s="6">
        <v>0</v>
      </c>
      <c r="T76" s="6">
        <v>3960</v>
      </c>
      <c r="U76" s="6">
        <v>1</v>
      </c>
      <c r="V76" s="6">
        <v>0</v>
      </c>
      <c r="W76" s="20">
        <v>1353</v>
      </c>
      <c r="X76" s="20">
        <v>3</v>
      </c>
      <c r="Y76" s="20">
        <v>0</v>
      </c>
      <c r="Z76" s="6">
        <v>3448</v>
      </c>
      <c r="AA76" s="9">
        <v>6</v>
      </c>
      <c r="AB76" s="20">
        <f t="shared" si="10"/>
        <v>0</v>
      </c>
      <c r="AC76" s="6" t="s">
        <v>19</v>
      </c>
      <c r="AD76" s="6" t="s">
        <v>19</v>
      </c>
      <c r="AE76" s="6"/>
    </row>
    <row r="77" spans="1:31" ht="27" customHeight="1" x14ac:dyDescent="0.25">
      <c r="A77" s="5">
        <v>58</v>
      </c>
      <c r="B77" s="5" t="s">
        <v>16</v>
      </c>
      <c r="C77" s="5" t="s">
        <v>82</v>
      </c>
      <c r="D77" s="19" t="s">
        <v>82</v>
      </c>
      <c r="E77" s="5">
        <v>2454</v>
      </c>
      <c r="F77" s="5">
        <v>0</v>
      </c>
      <c r="G77" s="5">
        <v>0</v>
      </c>
      <c r="H77" s="5">
        <v>1828</v>
      </c>
      <c r="I77" s="5">
        <v>26</v>
      </c>
      <c r="J77" s="5">
        <v>0</v>
      </c>
      <c r="K77" s="6">
        <v>2375</v>
      </c>
      <c r="L77" s="6">
        <v>13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2375</v>
      </c>
      <c r="U77" s="6">
        <v>13</v>
      </c>
      <c r="V77" s="6">
        <v>0</v>
      </c>
      <c r="W77" s="5">
        <v>1808</v>
      </c>
      <c r="X77" s="5">
        <v>12</v>
      </c>
      <c r="Y77" s="5">
        <v>0</v>
      </c>
      <c r="Z77" s="6">
        <v>78</v>
      </c>
      <c r="AA77" s="9">
        <v>7</v>
      </c>
      <c r="AB77" s="20">
        <f t="shared" si="10"/>
        <v>0</v>
      </c>
      <c r="AC77" s="6" t="s">
        <v>19</v>
      </c>
      <c r="AD77" s="6" t="s">
        <v>19</v>
      </c>
      <c r="AE77" s="6"/>
    </row>
    <row r="78" spans="1:31" ht="33.75" customHeight="1" x14ac:dyDescent="0.25">
      <c r="A78" s="6">
        <v>59</v>
      </c>
      <c r="B78" s="6" t="s">
        <v>16</v>
      </c>
      <c r="C78" s="6" t="s">
        <v>82</v>
      </c>
      <c r="D78" s="7" t="s">
        <v>84</v>
      </c>
      <c r="E78" s="6">
        <v>504</v>
      </c>
      <c r="F78" s="6">
        <v>8</v>
      </c>
      <c r="G78" s="6">
        <v>0</v>
      </c>
      <c r="H78" s="20">
        <v>454</v>
      </c>
      <c r="I78" s="20">
        <v>6</v>
      </c>
      <c r="J78" s="20">
        <v>0</v>
      </c>
      <c r="K78" s="6">
        <v>454</v>
      </c>
      <c r="L78" s="6">
        <v>8</v>
      </c>
      <c r="M78" s="6">
        <v>0</v>
      </c>
      <c r="N78" s="6">
        <v>50</v>
      </c>
      <c r="O78" s="6">
        <v>2</v>
      </c>
      <c r="P78" s="6">
        <v>0</v>
      </c>
      <c r="Q78" s="6">
        <v>0</v>
      </c>
      <c r="R78" s="6">
        <v>0</v>
      </c>
      <c r="S78" s="6">
        <v>0</v>
      </c>
      <c r="T78" s="6">
        <v>504</v>
      </c>
      <c r="U78" s="6">
        <v>8</v>
      </c>
      <c r="V78" s="6">
        <v>0</v>
      </c>
      <c r="W78" s="20">
        <v>454</v>
      </c>
      <c r="X78" s="20">
        <v>6</v>
      </c>
      <c r="Y78" s="20">
        <v>0</v>
      </c>
      <c r="Z78" s="6">
        <v>0</v>
      </c>
      <c r="AA78" s="9">
        <f>F78-L78</f>
        <v>0</v>
      </c>
      <c r="AB78" s="20">
        <f t="shared" si="10"/>
        <v>0</v>
      </c>
      <c r="AC78" s="6" t="s">
        <v>24</v>
      </c>
      <c r="AD78" s="6" t="s">
        <v>53</v>
      </c>
      <c r="AE78" s="6"/>
    </row>
    <row r="79" spans="1:31" ht="21.75" customHeight="1" x14ac:dyDescent="0.25">
      <c r="A79" s="6">
        <v>60</v>
      </c>
      <c r="B79" s="6" t="s">
        <v>16</v>
      </c>
      <c r="C79" s="6" t="s">
        <v>82</v>
      </c>
      <c r="D79" s="7" t="s">
        <v>85</v>
      </c>
      <c r="E79" s="6">
        <v>372</v>
      </c>
      <c r="F79" s="6">
        <v>3</v>
      </c>
      <c r="G79" s="6">
        <v>0</v>
      </c>
      <c r="H79" s="20">
        <v>354</v>
      </c>
      <c r="I79" s="20">
        <v>17</v>
      </c>
      <c r="J79" s="20">
        <v>0</v>
      </c>
      <c r="K79" s="6">
        <v>354</v>
      </c>
      <c r="L79" s="6">
        <v>17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354</v>
      </c>
      <c r="U79" s="6">
        <v>17</v>
      </c>
      <c r="V79" s="6">
        <v>0</v>
      </c>
      <c r="W79" s="20">
        <v>354</v>
      </c>
      <c r="X79" s="20">
        <v>17</v>
      </c>
      <c r="Y79" s="20">
        <v>0</v>
      </c>
      <c r="Z79" s="6">
        <v>17</v>
      </c>
      <c r="AA79" s="9">
        <v>6</v>
      </c>
      <c r="AB79" s="20">
        <f t="shared" si="10"/>
        <v>0</v>
      </c>
      <c r="AC79" s="6" t="s">
        <v>19</v>
      </c>
      <c r="AD79" s="6" t="s">
        <v>19</v>
      </c>
      <c r="AE79" s="6"/>
    </row>
    <row r="80" spans="1:31" ht="30" customHeight="1" x14ac:dyDescent="0.25">
      <c r="A80" s="6">
        <v>61</v>
      </c>
      <c r="B80" s="6" t="s">
        <v>16</v>
      </c>
      <c r="C80" s="6" t="s">
        <v>82</v>
      </c>
      <c r="D80" s="7" t="s">
        <v>86</v>
      </c>
      <c r="E80" s="6">
        <v>3216</v>
      </c>
      <c r="F80" s="6">
        <v>14</v>
      </c>
      <c r="G80" s="6">
        <v>0</v>
      </c>
      <c r="H80" s="20">
        <v>2597</v>
      </c>
      <c r="I80" s="20">
        <v>7</v>
      </c>
      <c r="J80" s="20">
        <v>0</v>
      </c>
      <c r="K80" s="6">
        <v>2925</v>
      </c>
      <c r="L80" s="6">
        <v>14</v>
      </c>
      <c r="M80" s="6">
        <v>0</v>
      </c>
      <c r="N80" s="6">
        <v>0</v>
      </c>
      <c r="O80" s="6">
        <v>0</v>
      </c>
      <c r="P80" s="6">
        <v>0</v>
      </c>
      <c r="Q80" s="6">
        <v>21</v>
      </c>
      <c r="R80" s="6">
        <v>5</v>
      </c>
      <c r="S80" s="6">
        <v>0</v>
      </c>
      <c r="T80" s="6">
        <v>2946</v>
      </c>
      <c r="U80" s="6">
        <v>19</v>
      </c>
      <c r="V80" s="6">
        <v>0</v>
      </c>
      <c r="W80" s="20">
        <v>2597</v>
      </c>
      <c r="X80" s="20">
        <v>7</v>
      </c>
      <c r="Y80" s="20">
        <v>0</v>
      </c>
      <c r="Z80" s="6">
        <v>270</v>
      </c>
      <c r="AA80" s="9">
        <v>0</v>
      </c>
      <c r="AB80" s="20">
        <f t="shared" si="10"/>
        <v>0</v>
      </c>
      <c r="AC80" s="6" t="s">
        <v>19</v>
      </c>
      <c r="AD80" s="6" t="s">
        <v>19</v>
      </c>
      <c r="AE80" s="6"/>
    </row>
    <row r="81" spans="1:31" ht="24.75" customHeight="1" x14ac:dyDescent="0.25">
      <c r="A81" s="6">
        <v>62</v>
      </c>
      <c r="B81" s="6" t="s">
        <v>16</v>
      </c>
      <c r="C81" s="6" t="s">
        <v>82</v>
      </c>
      <c r="D81" s="7" t="s">
        <v>87</v>
      </c>
      <c r="E81" s="6">
        <v>1211</v>
      </c>
      <c r="F81" s="6">
        <v>16</v>
      </c>
      <c r="G81" s="6">
        <v>0</v>
      </c>
      <c r="H81" s="20">
        <v>894</v>
      </c>
      <c r="I81" s="20">
        <v>14</v>
      </c>
      <c r="J81" s="20">
        <v>0</v>
      </c>
      <c r="K81" s="6">
        <v>1183</v>
      </c>
      <c r="L81" s="6">
        <v>15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1183</v>
      </c>
      <c r="U81" s="6">
        <v>15</v>
      </c>
      <c r="V81" s="6">
        <v>0</v>
      </c>
      <c r="W81" s="20">
        <v>894</v>
      </c>
      <c r="X81" s="20">
        <v>14</v>
      </c>
      <c r="Y81" s="20">
        <v>0</v>
      </c>
      <c r="Z81" s="6">
        <v>28</v>
      </c>
      <c r="AA81" s="9">
        <v>1</v>
      </c>
      <c r="AB81" s="20">
        <f t="shared" si="10"/>
        <v>0</v>
      </c>
      <c r="AC81" s="6" t="s">
        <v>19</v>
      </c>
      <c r="AD81" s="6" t="s">
        <v>19</v>
      </c>
      <c r="AE81" s="6"/>
    </row>
    <row r="82" spans="1:31" ht="42.75" customHeight="1" x14ac:dyDescent="0.25">
      <c r="A82" s="6">
        <v>63</v>
      </c>
      <c r="B82" s="6" t="s">
        <v>16</v>
      </c>
      <c r="C82" s="6" t="s">
        <v>82</v>
      </c>
      <c r="D82" s="7" t="s">
        <v>88</v>
      </c>
      <c r="E82" s="6">
        <v>1537</v>
      </c>
      <c r="F82" s="6">
        <v>19</v>
      </c>
      <c r="G82" s="6">
        <v>0</v>
      </c>
      <c r="H82" s="20">
        <v>1342</v>
      </c>
      <c r="I82" s="20">
        <v>8</v>
      </c>
      <c r="J82" s="20">
        <v>0</v>
      </c>
      <c r="K82" s="6">
        <v>1420</v>
      </c>
      <c r="L82" s="6">
        <v>5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1420</v>
      </c>
      <c r="U82" s="6">
        <v>5</v>
      </c>
      <c r="V82" s="6">
        <v>0</v>
      </c>
      <c r="W82" s="20">
        <v>1342</v>
      </c>
      <c r="X82" s="20">
        <v>8</v>
      </c>
      <c r="Y82" s="20">
        <v>0</v>
      </c>
      <c r="Z82" s="6">
        <f>E82-K82</f>
        <v>117</v>
      </c>
      <c r="AA82" s="9">
        <v>14</v>
      </c>
      <c r="AB82" s="20">
        <f t="shared" si="10"/>
        <v>0</v>
      </c>
      <c r="AC82" s="6" t="s">
        <v>19</v>
      </c>
      <c r="AD82" s="6" t="s">
        <v>19</v>
      </c>
      <c r="AE82" s="6"/>
    </row>
    <row r="83" spans="1:31" ht="35.25" customHeight="1" x14ac:dyDescent="0.25">
      <c r="A83" s="6">
        <v>64</v>
      </c>
      <c r="B83" s="6" t="s">
        <v>16</v>
      </c>
      <c r="C83" s="6" t="s">
        <v>82</v>
      </c>
      <c r="D83" s="7" t="s">
        <v>89</v>
      </c>
      <c r="E83" s="6">
        <v>327</v>
      </c>
      <c r="F83" s="6">
        <v>9</v>
      </c>
      <c r="G83" s="6">
        <v>0</v>
      </c>
      <c r="H83" s="20">
        <v>0</v>
      </c>
      <c r="I83" s="20">
        <v>0</v>
      </c>
      <c r="J83" s="20">
        <v>0</v>
      </c>
      <c r="K83" s="6">
        <v>327</v>
      </c>
      <c r="L83" s="6">
        <v>9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327</v>
      </c>
      <c r="U83" s="6">
        <v>9</v>
      </c>
      <c r="V83" s="6">
        <v>0</v>
      </c>
      <c r="W83" s="20">
        <v>0</v>
      </c>
      <c r="X83" s="20">
        <v>0</v>
      </c>
      <c r="Y83" s="20">
        <v>0</v>
      </c>
      <c r="Z83" s="6">
        <f>E83-K83</f>
        <v>0</v>
      </c>
      <c r="AA83" s="9">
        <f>F83-L83</f>
        <v>0</v>
      </c>
      <c r="AB83" s="20">
        <f t="shared" si="10"/>
        <v>0</v>
      </c>
      <c r="AC83" s="6" t="s">
        <v>19</v>
      </c>
      <c r="AD83" s="6" t="s">
        <v>19</v>
      </c>
      <c r="AE83" s="6"/>
    </row>
    <row r="84" spans="1:31" ht="38.25" customHeight="1" x14ac:dyDescent="0.25">
      <c r="A84" s="6">
        <v>65</v>
      </c>
      <c r="B84" s="6" t="s">
        <v>16</v>
      </c>
      <c r="C84" s="6" t="s">
        <v>82</v>
      </c>
      <c r="D84" s="19" t="s">
        <v>90</v>
      </c>
      <c r="E84" s="5">
        <v>1122</v>
      </c>
      <c r="F84" s="5">
        <v>11</v>
      </c>
      <c r="G84" s="5">
        <v>0</v>
      </c>
      <c r="H84" s="5">
        <v>588</v>
      </c>
      <c r="I84" s="5">
        <v>13</v>
      </c>
      <c r="J84" s="5">
        <v>0</v>
      </c>
      <c r="K84" s="6">
        <v>1035</v>
      </c>
      <c r="L84" s="6">
        <v>1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1035</v>
      </c>
      <c r="U84" s="6">
        <v>1</v>
      </c>
      <c r="V84" s="6">
        <v>0</v>
      </c>
      <c r="W84" s="5">
        <v>548</v>
      </c>
      <c r="X84" s="5">
        <v>13</v>
      </c>
      <c r="Y84" s="5">
        <v>0</v>
      </c>
      <c r="Z84" s="6">
        <f>E84-K84</f>
        <v>87</v>
      </c>
      <c r="AA84" s="9">
        <v>10</v>
      </c>
      <c r="AB84" s="20">
        <f t="shared" si="10"/>
        <v>0</v>
      </c>
      <c r="AC84" s="6" t="s">
        <v>19</v>
      </c>
      <c r="AD84" s="6" t="s">
        <v>19</v>
      </c>
      <c r="AE84" s="6"/>
    </row>
    <row r="85" spans="1:31" ht="67.5" customHeight="1" x14ac:dyDescent="0.25">
      <c r="A85" s="6">
        <v>66</v>
      </c>
      <c r="B85" s="6" t="s">
        <v>16</v>
      </c>
      <c r="C85" s="6" t="s">
        <v>82</v>
      </c>
      <c r="D85" s="7" t="s">
        <v>91</v>
      </c>
      <c r="E85" s="6">
        <v>500</v>
      </c>
      <c r="F85" s="6">
        <v>5</v>
      </c>
      <c r="G85" s="6">
        <v>0</v>
      </c>
      <c r="H85" s="20">
        <v>18</v>
      </c>
      <c r="I85" s="20">
        <v>0</v>
      </c>
      <c r="J85" s="20">
        <v>0</v>
      </c>
      <c r="K85" s="6">
        <v>500</v>
      </c>
      <c r="L85" s="6">
        <v>5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500</v>
      </c>
      <c r="U85" s="6">
        <v>5</v>
      </c>
      <c r="V85" s="6">
        <v>0</v>
      </c>
      <c r="W85" s="20">
        <v>18</v>
      </c>
      <c r="X85" s="20">
        <v>0</v>
      </c>
      <c r="Y85" s="20">
        <v>0</v>
      </c>
      <c r="Z85" s="6">
        <f>E85-K85</f>
        <v>0</v>
      </c>
      <c r="AA85" s="9">
        <v>0</v>
      </c>
      <c r="AB85" s="20">
        <f t="shared" si="10"/>
        <v>0</v>
      </c>
      <c r="AC85" s="6" t="s">
        <v>19</v>
      </c>
      <c r="AD85" s="6" t="s">
        <v>19</v>
      </c>
      <c r="AE85" s="6"/>
    </row>
    <row r="86" spans="1:31" ht="15" hidden="1" customHeight="1" x14ac:dyDescent="0.25">
      <c r="A86" s="116" t="s">
        <v>0</v>
      </c>
      <c r="B86" s="116" t="s">
        <v>1</v>
      </c>
      <c r="C86" s="116" t="s">
        <v>2</v>
      </c>
      <c r="D86" s="116" t="s">
        <v>3</v>
      </c>
      <c r="E86" s="92" t="s">
        <v>4</v>
      </c>
      <c r="F86" s="93"/>
      <c r="G86" s="94"/>
      <c r="H86" s="92" t="s">
        <v>5</v>
      </c>
      <c r="I86" s="93"/>
      <c r="J86" s="94"/>
      <c r="K86" s="92" t="s">
        <v>6</v>
      </c>
      <c r="L86" s="93"/>
      <c r="M86" s="94"/>
      <c r="N86" s="92" t="s">
        <v>152</v>
      </c>
      <c r="O86" s="93"/>
      <c r="P86" s="94"/>
      <c r="Q86" s="92" t="s">
        <v>155</v>
      </c>
      <c r="R86" s="87"/>
      <c r="S86" s="88"/>
      <c r="T86" s="109" t="s">
        <v>156</v>
      </c>
      <c r="U86" s="110"/>
      <c r="V86" s="111"/>
      <c r="W86" s="92" t="s">
        <v>8</v>
      </c>
      <c r="X86" s="93"/>
      <c r="Y86" s="94"/>
      <c r="Z86" s="92" t="s">
        <v>9</v>
      </c>
      <c r="AA86" s="93"/>
      <c r="AB86" s="94"/>
      <c r="AC86" s="115" t="s">
        <v>10</v>
      </c>
      <c r="AD86" s="98" t="s">
        <v>11</v>
      </c>
      <c r="AE86" s="99" t="s">
        <v>12</v>
      </c>
    </row>
    <row r="87" spans="1:31" ht="62.25" customHeight="1" x14ac:dyDescent="0.25">
      <c r="A87" s="117"/>
      <c r="B87" s="117"/>
      <c r="C87" s="117"/>
      <c r="D87" s="117"/>
      <c r="E87" s="95"/>
      <c r="F87" s="96"/>
      <c r="G87" s="97"/>
      <c r="H87" s="95"/>
      <c r="I87" s="96"/>
      <c r="J87" s="97"/>
      <c r="K87" s="95"/>
      <c r="L87" s="96"/>
      <c r="M87" s="97"/>
      <c r="N87" s="95"/>
      <c r="O87" s="96"/>
      <c r="P87" s="97"/>
      <c r="Q87" s="89"/>
      <c r="R87" s="90"/>
      <c r="S87" s="91"/>
      <c r="T87" s="112"/>
      <c r="U87" s="113"/>
      <c r="V87" s="114"/>
      <c r="W87" s="95"/>
      <c r="X87" s="96"/>
      <c r="Y87" s="97"/>
      <c r="Z87" s="95"/>
      <c r="AA87" s="96"/>
      <c r="AB87" s="97"/>
      <c r="AC87" s="115"/>
      <c r="AD87" s="98"/>
      <c r="AE87" s="99"/>
    </row>
    <row r="88" spans="1:31" ht="14.25" customHeight="1" x14ac:dyDescent="0.25">
      <c r="A88" s="118"/>
      <c r="B88" s="118"/>
      <c r="C88" s="118"/>
      <c r="D88" s="118"/>
      <c r="E88" s="11" t="s">
        <v>13</v>
      </c>
      <c r="F88" s="11" t="s">
        <v>14</v>
      </c>
      <c r="G88" s="11" t="s">
        <v>15</v>
      </c>
      <c r="H88" s="11" t="s">
        <v>13</v>
      </c>
      <c r="I88" s="11" t="s">
        <v>14</v>
      </c>
      <c r="J88" s="11" t="s">
        <v>15</v>
      </c>
      <c r="K88" s="11" t="s">
        <v>13</v>
      </c>
      <c r="L88" s="11" t="s">
        <v>14</v>
      </c>
      <c r="M88" s="11" t="s">
        <v>15</v>
      </c>
      <c r="N88" s="11" t="s">
        <v>13</v>
      </c>
      <c r="O88" s="11" t="s">
        <v>14</v>
      </c>
      <c r="P88" s="11" t="s">
        <v>15</v>
      </c>
      <c r="Q88" s="11" t="s">
        <v>13</v>
      </c>
      <c r="R88" s="11" t="s">
        <v>14</v>
      </c>
      <c r="S88" s="11" t="s">
        <v>15</v>
      </c>
      <c r="T88" s="11" t="s">
        <v>13</v>
      </c>
      <c r="U88" s="11" t="s">
        <v>14</v>
      </c>
      <c r="V88" s="11" t="s">
        <v>15</v>
      </c>
      <c r="W88" s="12" t="s">
        <v>13</v>
      </c>
      <c r="X88" s="11" t="s">
        <v>14</v>
      </c>
      <c r="Y88" s="11" t="s">
        <v>15</v>
      </c>
      <c r="Z88" s="12" t="s">
        <v>13</v>
      </c>
      <c r="AA88" s="13" t="s">
        <v>14</v>
      </c>
      <c r="AB88" s="12" t="s">
        <v>15</v>
      </c>
      <c r="AC88" s="115"/>
      <c r="AD88" s="98"/>
      <c r="AE88" s="99"/>
    </row>
    <row r="89" spans="1:31" ht="27.75" customHeight="1" x14ac:dyDescent="0.25">
      <c r="A89" s="6">
        <v>67</v>
      </c>
      <c r="B89" s="6" t="s">
        <v>16</v>
      </c>
      <c r="C89" s="7" t="s">
        <v>92</v>
      </c>
      <c r="D89" s="7" t="s">
        <v>93</v>
      </c>
      <c r="E89" s="6">
        <v>1367</v>
      </c>
      <c r="F89" s="6">
        <v>4</v>
      </c>
      <c r="G89" s="6">
        <v>0</v>
      </c>
      <c r="H89" s="6">
        <v>1367</v>
      </c>
      <c r="I89" s="6">
        <v>4</v>
      </c>
      <c r="J89" s="20">
        <v>0</v>
      </c>
      <c r="K89" s="6">
        <v>1367</v>
      </c>
      <c r="L89" s="6">
        <v>4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1367</v>
      </c>
      <c r="U89" s="6">
        <v>4</v>
      </c>
      <c r="V89" s="6">
        <v>0</v>
      </c>
      <c r="W89" s="6">
        <v>1367</v>
      </c>
      <c r="X89" s="6">
        <v>4</v>
      </c>
      <c r="Y89" s="20">
        <v>0</v>
      </c>
      <c r="Z89" s="6">
        <f t="shared" ref="Z89:AB104" si="11">E89-K89</f>
        <v>0</v>
      </c>
      <c r="AA89" s="9">
        <f t="shared" si="11"/>
        <v>0</v>
      </c>
      <c r="AB89" s="20">
        <f t="shared" si="11"/>
        <v>0</v>
      </c>
      <c r="AC89" s="6" t="s">
        <v>24</v>
      </c>
      <c r="AD89" s="6" t="s">
        <v>19</v>
      </c>
      <c r="AE89" s="6"/>
    </row>
    <row r="90" spans="1:31" x14ac:dyDescent="0.25">
      <c r="A90" s="6">
        <v>68</v>
      </c>
      <c r="B90" s="6" t="s">
        <v>16</v>
      </c>
      <c r="C90" s="7" t="s">
        <v>92</v>
      </c>
      <c r="D90" s="7" t="s">
        <v>94</v>
      </c>
      <c r="E90" s="6">
        <v>19</v>
      </c>
      <c r="F90" s="6">
        <v>11</v>
      </c>
      <c r="G90" s="6">
        <v>0</v>
      </c>
      <c r="H90" s="6">
        <v>19</v>
      </c>
      <c r="I90" s="6">
        <v>11</v>
      </c>
      <c r="J90" s="20">
        <v>0</v>
      </c>
      <c r="K90" s="6">
        <v>19</v>
      </c>
      <c r="L90" s="6">
        <v>11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19</v>
      </c>
      <c r="U90" s="6">
        <v>11</v>
      </c>
      <c r="V90" s="6">
        <v>0</v>
      </c>
      <c r="W90" s="6">
        <v>19</v>
      </c>
      <c r="X90" s="6">
        <v>11</v>
      </c>
      <c r="Y90" s="20">
        <v>0</v>
      </c>
      <c r="Z90" s="6">
        <f t="shared" si="11"/>
        <v>0</v>
      </c>
      <c r="AA90" s="9">
        <f t="shared" si="11"/>
        <v>0</v>
      </c>
      <c r="AB90" s="20">
        <f t="shared" si="11"/>
        <v>0</v>
      </c>
      <c r="AC90" s="6" t="s">
        <v>24</v>
      </c>
      <c r="AD90" s="6" t="s">
        <v>19</v>
      </c>
      <c r="AE90" s="6"/>
    </row>
    <row r="91" spans="1:31" ht="30" x14ac:dyDescent="0.25">
      <c r="A91" s="6">
        <v>69</v>
      </c>
      <c r="B91" s="6" t="s">
        <v>16</v>
      </c>
      <c r="C91" s="7" t="s">
        <v>92</v>
      </c>
      <c r="D91" s="7" t="s">
        <v>95</v>
      </c>
      <c r="E91" s="6">
        <v>1</v>
      </c>
      <c r="F91" s="6">
        <v>18</v>
      </c>
      <c r="G91" s="6">
        <v>0</v>
      </c>
      <c r="H91" s="6">
        <v>0</v>
      </c>
      <c r="I91" s="6">
        <v>0</v>
      </c>
      <c r="J91" s="20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20">
        <v>0</v>
      </c>
      <c r="Z91" s="6">
        <f t="shared" si="11"/>
        <v>1</v>
      </c>
      <c r="AA91" s="9">
        <f t="shared" si="11"/>
        <v>18</v>
      </c>
      <c r="AB91" s="20">
        <f t="shared" si="11"/>
        <v>0</v>
      </c>
      <c r="AC91" s="6" t="s">
        <v>19</v>
      </c>
      <c r="AD91" s="6" t="s">
        <v>19</v>
      </c>
      <c r="AE91" s="6"/>
    </row>
    <row r="92" spans="1:31" ht="30" x14ac:dyDescent="0.25">
      <c r="A92" s="6">
        <v>70</v>
      </c>
      <c r="B92" s="6" t="s">
        <v>16</v>
      </c>
      <c r="C92" s="7" t="s">
        <v>92</v>
      </c>
      <c r="D92" s="7" t="s">
        <v>96</v>
      </c>
      <c r="E92" s="6">
        <v>33</v>
      </c>
      <c r="F92" s="6">
        <v>13</v>
      </c>
      <c r="G92" s="6">
        <v>0</v>
      </c>
      <c r="H92" s="6">
        <v>33</v>
      </c>
      <c r="I92" s="6">
        <v>13</v>
      </c>
      <c r="J92" s="20">
        <v>0</v>
      </c>
      <c r="K92" s="6">
        <v>33</v>
      </c>
      <c r="L92" s="6">
        <v>13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33</v>
      </c>
      <c r="U92" s="6">
        <v>13</v>
      </c>
      <c r="V92" s="6">
        <v>0</v>
      </c>
      <c r="W92" s="6">
        <v>33</v>
      </c>
      <c r="X92" s="6">
        <v>13</v>
      </c>
      <c r="Y92" s="20">
        <v>0</v>
      </c>
      <c r="Z92" s="6">
        <f t="shared" si="11"/>
        <v>0</v>
      </c>
      <c r="AA92" s="9">
        <f t="shared" si="11"/>
        <v>0</v>
      </c>
      <c r="AB92" s="20">
        <f t="shared" si="11"/>
        <v>0</v>
      </c>
      <c r="AC92" s="6" t="s">
        <v>24</v>
      </c>
      <c r="AD92" s="6" t="s">
        <v>19</v>
      </c>
      <c r="AE92" s="6"/>
    </row>
    <row r="93" spans="1:31" ht="30" x14ac:dyDescent="0.25">
      <c r="A93" s="6">
        <v>71</v>
      </c>
      <c r="B93" s="6" t="s">
        <v>16</v>
      </c>
      <c r="C93" s="7" t="s">
        <v>92</v>
      </c>
      <c r="D93" s="7" t="s">
        <v>97</v>
      </c>
      <c r="E93" s="6">
        <v>1</v>
      </c>
      <c r="F93" s="6">
        <v>10</v>
      </c>
      <c r="G93" s="6">
        <v>0</v>
      </c>
      <c r="H93" s="6">
        <v>1</v>
      </c>
      <c r="I93" s="6">
        <v>10</v>
      </c>
      <c r="J93" s="20">
        <v>0</v>
      </c>
      <c r="K93" s="6">
        <v>1</v>
      </c>
      <c r="L93" s="6">
        <v>10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1</v>
      </c>
      <c r="U93" s="6">
        <v>10</v>
      </c>
      <c r="V93" s="6">
        <v>0</v>
      </c>
      <c r="W93" s="6">
        <v>1</v>
      </c>
      <c r="X93" s="6">
        <v>10</v>
      </c>
      <c r="Y93" s="20">
        <v>0</v>
      </c>
      <c r="Z93" s="6">
        <f t="shared" si="11"/>
        <v>0</v>
      </c>
      <c r="AA93" s="9">
        <f t="shared" si="11"/>
        <v>0</v>
      </c>
      <c r="AB93" s="20">
        <f t="shared" si="11"/>
        <v>0</v>
      </c>
      <c r="AC93" s="6" t="s">
        <v>24</v>
      </c>
      <c r="AD93" s="6" t="s">
        <v>19</v>
      </c>
      <c r="AE93" s="6"/>
    </row>
    <row r="94" spans="1:31" ht="30" x14ac:dyDescent="0.25">
      <c r="A94" s="6">
        <v>72</v>
      </c>
      <c r="B94" s="6" t="s">
        <v>16</v>
      </c>
      <c r="C94" s="6" t="s">
        <v>98</v>
      </c>
      <c r="D94" s="19" t="s">
        <v>99</v>
      </c>
      <c r="E94" s="5">
        <v>51</v>
      </c>
      <c r="F94" s="19">
        <v>8</v>
      </c>
      <c r="G94" s="5">
        <v>0</v>
      </c>
      <c r="H94" s="5">
        <v>41</v>
      </c>
      <c r="I94" s="19">
        <v>7</v>
      </c>
      <c r="J94" s="5">
        <v>0</v>
      </c>
      <c r="K94" s="6">
        <v>51</v>
      </c>
      <c r="L94" s="6">
        <v>8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51</v>
      </c>
      <c r="U94" s="6">
        <v>8</v>
      </c>
      <c r="V94" s="6">
        <v>0</v>
      </c>
      <c r="W94" s="5">
        <v>41</v>
      </c>
      <c r="X94" s="19">
        <v>7</v>
      </c>
      <c r="Y94" s="5">
        <v>0</v>
      </c>
      <c r="Z94" s="6">
        <f t="shared" si="11"/>
        <v>0</v>
      </c>
      <c r="AA94" s="9">
        <f t="shared" si="11"/>
        <v>0</v>
      </c>
      <c r="AB94" s="20">
        <f t="shared" si="11"/>
        <v>0</v>
      </c>
      <c r="AC94" s="6" t="s">
        <v>19</v>
      </c>
      <c r="AD94" s="6" t="s">
        <v>19</v>
      </c>
      <c r="AE94" s="6"/>
    </row>
    <row r="95" spans="1:31" ht="30" x14ac:dyDescent="0.25">
      <c r="A95" s="6">
        <v>73</v>
      </c>
      <c r="B95" s="6" t="s">
        <v>16</v>
      </c>
      <c r="C95" s="6" t="s">
        <v>98</v>
      </c>
      <c r="D95" s="7" t="s">
        <v>100</v>
      </c>
      <c r="E95" s="6">
        <v>882</v>
      </c>
      <c r="F95" s="7">
        <v>10</v>
      </c>
      <c r="G95" s="6">
        <v>0</v>
      </c>
      <c r="H95" s="6">
        <v>617</v>
      </c>
      <c r="I95" s="7">
        <v>10</v>
      </c>
      <c r="J95" s="20">
        <v>0</v>
      </c>
      <c r="K95" s="6">
        <v>699</v>
      </c>
      <c r="L95" s="6">
        <v>10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699</v>
      </c>
      <c r="U95" s="6">
        <v>10</v>
      </c>
      <c r="V95" s="6">
        <v>0</v>
      </c>
      <c r="W95" s="6">
        <v>699</v>
      </c>
      <c r="X95" s="7">
        <v>10</v>
      </c>
      <c r="Y95" s="20">
        <v>0</v>
      </c>
      <c r="Z95" s="6">
        <f t="shared" si="11"/>
        <v>183</v>
      </c>
      <c r="AA95" s="9">
        <f t="shared" si="11"/>
        <v>0</v>
      </c>
      <c r="AB95" s="20">
        <f t="shared" si="11"/>
        <v>0</v>
      </c>
      <c r="AC95" s="6" t="s">
        <v>19</v>
      </c>
      <c r="AD95" s="6" t="s">
        <v>19</v>
      </c>
      <c r="AE95" s="6"/>
    </row>
    <row r="96" spans="1:31" x14ac:dyDescent="0.25">
      <c r="A96" s="5">
        <v>74</v>
      </c>
      <c r="B96" s="6" t="s">
        <v>16</v>
      </c>
      <c r="C96" s="6" t="s">
        <v>98</v>
      </c>
      <c r="D96" s="7" t="s">
        <v>101</v>
      </c>
      <c r="E96" s="6">
        <v>311</v>
      </c>
      <c r="F96" s="7">
        <v>12</v>
      </c>
      <c r="G96" s="6">
        <v>0</v>
      </c>
      <c r="H96" s="6">
        <v>303</v>
      </c>
      <c r="I96" s="7">
        <v>13</v>
      </c>
      <c r="J96" s="20">
        <v>0</v>
      </c>
      <c r="K96" s="6">
        <v>311</v>
      </c>
      <c r="L96" s="6">
        <v>12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311</v>
      </c>
      <c r="U96" s="6">
        <v>12</v>
      </c>
      <c r="V96" s="6">
        <v>0</v>
      </c>
      <c r="W96" s="6">
        <v>311</v>
      </c>
      <c r="X96" s="7">
        <v>12</v>
      </c>
      <c r="Y96" s="20">
        <v>0</v>
      </c>
      <c r="Z96" s="6">
        <f t="shared" si="11"/>
        <v>0</v>
      </c>
      <c r="AA96" s="9">
        <f t="shared" si="11"/>
        <v>0</v>
      </c>
      <c r="AB96" s="20">
        <f t="shared" si="11"/>
        <v>0</v>
      </c>
      <c r="AC96" s="6" t="s">
        <v>24</v>
      </c>
      <c r="AD96" s="6" t="s">
        <v>24</v>
      </c>
      <c r="AE96" s="6"/>
    </row>
    <row r="97" spans="1:31" ht="30" x14ac:dyDescent="0.25">
      <c r="A97" s="5">
        <v>75</v>
      </c>
      <c r="B97" s="6" t="s">
        <v>16</v>
      </c>
      <c r="C97" s="6" t="s">
        <v>98</v>
      </c>
      <c r="D97" s="7" t="s">
        <v>102</v>
      </c>
      <c r="E97" s="6">
        <v>242</v>
      </c>
      <c r="F97" s="7">
        <v>4</v>
      </c>
      <c r="G97" s="6">
        <v>0</v>
      </c>
      <c r="H97" s="6">
        <v>242</v>
      </c>
      <c r="I97" s="7">
        <v>4</v>
      </c>
      <c r="J97" s="20">
        <v>0</v>
      </c>
      <c r="K97" s="6">
        <v>242</v>
      </c>
      <c r="L97" s="6">
        <v>4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242</v>
      </c>
      <c r="U97" s="6">
        <v>4</v>
      </c>
      <c r="V97" s="6">
        <v>0</v>
      </c>
      <c r="W97" s="6">
        <v>242</v>
      </c>
      <c r="X97" s="7">
        <v>4</v>
      </c>
      <c r="Y97" s="20">
        <v>0</v>
      </c>
      <c r="Z97" s="6">
        <f t="shared" si="11"/>
        <v>0</v>
      </c>
      <c r="AA97" s="9">
        <f t="shared" si="11"/>
        <v>0</v>
      </c>
      <c r="AB97" s="20">
        <f t="shared" si="11"/>
        <v>0</v>
      </c>
      <c r="AC97" s="6" t="s">
        <v>24</v>
      </c>
      <c r="AD97" s="6" t="s">
        <v>24</v>
      </c>
      <c r="AE97" s="6"/>
    </row>
    <row r="98" spans="1:31" ht="37.5" customHeight="1" x14ac:dyDescent="0.25">
      <c r="A98" s="5">
        <v>76</v>
      </c>
      <c r="B98" s="6" t="s">
        <v>16</v>
      </c>
      <c r="C98" s="6" t="s">
        <v>98</v>
      </c>
      <c r="D98" s="7" t="s">
        <v>103</v>
      </c>
      <c r="E98" s="6">
        <v>3180</v>
      </c>
      <c r="F98" s="7">
        <v>3</v>
      </c>
      <c r="G98" s="6">
        <v>0</v>
      </c>
      <c r="H98" s="6">
        <v>2273</v>
      </c>
      <c r="I98" s="7">
        <v>2</v>
      </c>
      <c r="J98" s="20">
        <v>0</v>
      </c>
      <c r="K98" s="6">
        <v>2413</v>
      </c>
      <c r="L98" s="6">
        <v>2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2417</v>
      </c>
      <c r="U98" s="6">
        <v>17</v>
      </c>
      <c r="V98" s="6">
        <v>0</v>
      </c>
      <c r="W98" s="6">
        <v>2273</v>
      </c>
      <c r="X98" s="7">
        <v>2</v>
      </c>
      <c r="Y98" s="20">
        <v>0</v>
      </c>
      <c r="Z98" s="6">
        <v>762</v>
      </c>
      <c r="AA98" s="9">
        <v>6</v>
      </c>
      <c r="AB98" s="20">
        <f t="shared" si="11"/>
        <v>0</v>
      </c>
      <c r="AC98" s="6" t="s">
        <v>19</v>
      </c>
      <c r="AD98" s="6" t="s">
        <v>19</v>
      </c>
      <c r="AE98" s="6"/>
    </row>
    <row r="99" spans="1:31" x14ac:dyDescent="0.25">
      <c r="A99" s="5">
        <v>77</v>
      </c>
      <c r="B99" s="6" t="s">
        <v>16</v>
      </c>
      <c r="C99" s="6" t="s">
        <v>98</v>
      </c>
      <c r="D99" s="7" t="s">
        <v>98</v>
      </c>
      <c r="E99" s="6">
        <v>1418</v>
      </c>
      <c r="F99" s="7">
        <v>17</v>
      </c>
      <c r="G99" s="7">
        <v>203</v>
      </c>
      <c r="H99" s="6">
        <v>479</v>
      </c>
      <c r="I99" s="7">
        <v>18</v>
      </c>
      <c r="J99" s="7">
        <v>203</v>
      </c>
      <c r="K99" s="6">
        <v>790</v>
      </c>
      <c r="L99" s="6">
        <v>8</v>
      </c>
      <c r="M99" s="6">
        <v>0</v>
      </c>
      <c r="N99" s="6">
        <v>0</v>
      </c>
      <c r="O99" s="6">
        <v>0</v>
      </c>
      <c r="P99" s="6">
        <v>0</v>
      </c>
      <c r="Q99" s="6">
        <v>331</v>
      </c>
      <c r="R99" s="6">
        <v>6</v>
      </c>
      <c r="S99" s="6">
        <v>0</v>
      </c>
      <c r="T99" s="6">
        <v>1121</v>
      </c>
      <c r="U99" s="6">
        <v>14</v>
      </c>
      <c r="V99" s="6">
        <v>0</v>
      </c>
      <c r="W99" s="6">
        <v>479</v>
      </c>
      <c r="X99" s="7">
        <v>18</v>
      </c>
      <c r="Y99" s="7">
        <v>203</v>
      </c>
      <c r="Z99" s="6">
        <v>297</v>
      </c>
      <c r="AA99" s="9">
        <v>3</v>
      </c>
      <c r="AB99" s="20">
        <v>203</v>
      </c>
      <c r="AC99" s="6" t="s">
        <v>24</v>
      </c>
      <c r="AD99" s="6" t="s">
        <v>19</v>
      </c>
      <c r="AE99" s="6"/>
    </row>
    <row r="100" spans="1:31" x14ac:dyDescent="0.25">
      <c r="A100" s="54">
        <v>78</v>
      </c>
      <c r="B100" s="55" t="s">
        <v>16</v>
      </c>
      <c r="C100" s="55" t="s">
        <v>98</v>
      </c>
      <c r="D100" s="56" t="s">
        <v>104</v>
      </c>
      <c r="E100" s="55">
        <v>125</v>
      </c>
      <c r="F100" s="56">
        <v>13</v>
      </c>
      <c r="G100" s="56">
        <v>0</v>
      </c>
      <c r="H100" s="55">
        <v>0</v>
      </c>
      <c r="I100" s="56">
        <v>0</v>
      </c>
      <c r="J100" s="56">
        <v>0</v>
      </c>
      <c r="K100" s="55">
        <v>125</v>
      </c>
      <c r="L100" s="55">
        <v>13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125</v>
      </c>
      <c r="U100" s="55">
        <v>13</v>
      </c>
      <c r="V100" s="55">
        <v>0</v>
      </c>
      <c r="W100" s="55">
        <v>0</v>
      </c>
      <c r="X100" s="56">
        <v>0</v>
      </c>
      <c r="Y100" s="56">
        <v>0</v>
      </c>
      <c r="Z100" s="55">
        <v>0</v>
      </c>
      <c r="AA100" s="57">
        <f>F100-L100</f>
        <v>0</v>
      </c>
      <c r="AB100" s="58">
        <f t="shared" si="11"/>
        <v>0</v>
      </c>
      <c r="AC100" s="55" t="s">
        <v>19</v>
      </c>
      <c r="AD100" s="55" t="s">
        <v>19</v>
      </c>
      <c r="AE100" s="6"/>
    </row>
    <row r="101" spans="1:31" x14ac:dyDescent="0.25">
      <c r="A101" s="5">
        <v>79</v>
      </c>
      <c r="B101" s="6" t="s">
        <v>16</v>
      </c>
      <c r="C101" s="6" t="s">
        <v>98</v>
      </c>
      <c r="D101" s="7" t="s">
        <v>105</v>
      </c>
      <c r="E101" s="6">
        <v>2982</v>
      </c>
      <c r="F101" s="7">
        <v>9</v>
      </c>
      <c r="G101" s="7">
        <v>0</v>
      </c>
      <c r="H101" s="6">
        <v>28</v>
      </c>
      <c r="I101" s="7">
        <v>0</v>
      </c>
      <c r="J101" s="7">
        <v>0</v>
      </c>
      <c r="K101" s="6">
        <v>28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28</v>
      </c>
      <c r="U101" s="6">
        <v>0</v>
      </c>
      <c r="V101" s="6">
        <v>0</v>
      </c>
      <c r="W101" s="6">
        <v>28</v>
      </c>
      <c r="X101" s="7">
        <v>0</v>
      </c>
      <c r="Y101" s="7">
        <v>0</v>
      </c>
      <c r="Z101" s="6">
        <f>E101-K101</f>
        <v>2954</v>
      </c>
      <c r="AA101" s="9">
        <f>F101-L101</f>
        <v>9</v>
      </c>
      <c r="AB101" s="20">
        <f t="shared" si="11"/>
        <v>0</v>
      </c>
      <c r="AC101" s="6" t="s">
        <v>19</v>
      </c>
      <c r="AD101" s="6" t="s">
        <v>19</v>
      </c>
      <c r="AE101" s="6"/>
    </row>
    <row r="102" spans="1:31" x14ac:dyDescent="0.25">
      <c r="A102" s="54">
        <v>80</v>
      </c>
      <c r="B102" s="55" t="s">
        <v>16</v>
      </c>
      <c r="C102" s="55" t="s">
        <v>98</v>
      </c>
      <c r="D102" s="56" t="s">
        <v>106</v>
      </c>
      <c r="E102" s="55">
        <v>114</v>
      </c>
      <c r="F102" s="56">
        <v>15</v>
      </c>
      <c r="G102" s="56">
        <v>0</v>
      </c>
      <c r="H102" s="55">
        <v>99</v>
      </c>
      <c r="I102" s="56">
        <v>13</v>
      </c>
      <c r="J102" s="56">
        <v>0</v>
      </c>
      <c r="K102" s="55">
        <v>114</v>
      </c>
      <c r="L102" s="55">
        <v>15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114</v>
      </c>
      <c r="U102" s="55">
        <v>15</v>
      </c>
      <c r="V102" s="55">
        <v>0</v>
      </c>
      <c r="W102" s="55">
        <v>99</v>
      </c>
      <c r="X102" s="56">
        <v>13</v>
      </c>
      <c r="Y102" s="56">
        <v>0</v>
      </c>
      <c r="Z102" s="55">
        <f>E102-K102</f>
        <v>0</v>
      </c>
      <c r="AA102" s="57">
        <f>F102-L102</f>
        <v>0</v>
      </c>
      <c r="AB102" s="58">
        <f t="shared" si="11"/>
        <v>0</v>
      </c>
      <c r="AC102" s="55" t="s">
        <v>19</v>
      </c>
      <c r="AD102" s="55" t="s">
        <v>19</v>
      </c>
      <c r="AE102" s="6"/>
    </row>
    <row r="103" spans="1:31" x14ac:dyDescent="0.25">
      <c r="A103" s="5">
        <v>81</v>
      </c>
      <c r="B103" s="6" t="s">
        <v>16</v>
      </c>
      <c r="C103" s="6" t="s">
        <v>98</v>
      </c>
      <c r="D103" s="7" t="s">
        <v>107</v>
      </c>
      <c r="E103" s="6">
        <v>54</v>
      </c>
      <c r="F103" s="7">
        <v>3</v>
      </c>
      <c r="G103" s="7">
        <v>0</v>
      </c>
      <c r="H103" s="6">
        <v>4</v>
      </c>
      <c r="I103" s="7">
        <v>3</v>
      </c>
      <c r="J103" s="7">
        <v>0</v>
      </c>
      <c r="K103" s="6">
        <v>11</v>
      </c>
      <c r="L103" s="6">
        <v>13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11</v>
      </c>
      <c r="U103" s="6">
        <v>13</v>
      </c>
      <c r="V103" s="6">
        <v>0</v>
      </c>
      <c r="W103" s="6">
        <v>0</v>
      </c>
      <c r="X103" s="7">
        <v>0</v>
      </c>
      <c r="Y103" s="7">
        <v>0</v>
      </c>
      <c r="Z103" s="6">
        <v>42</v>
      </c>
      <c r="AA103" s="9">
        <v>10</v>
      </c>
      <c r="AB103" s="20">
        <f t="shared" si="11"/>
        <v>0</v>
      </c>
      <c r="AC103" s="6" t="s">
        <v>19</v>
      </c>
      <c r="AD103" s="6" t="s">
        <v>19</v>
      </c>
      <c r="AE103" s="6"/>
    </row>
    <row r="104" spans="1:31" x14ac:dyDescent="0.25">
      <c r="A104" s="5">
        <v>82</v>
      </c>
      <c r="B104" s="6" t="s">
        <v>16</v>
      </c>
      <c r="C104" s="6" t="s">
        <v>98</v>
      </c>
      <c r="D104" s="7" t="s">
        <v>108</v>
      </c>
      <c r="E104" s="6">
        <v>14</v>
      </c>
      <c r="F104" s="7">
        <v>17</v>
      </c>
      <c r="G104" s="7">
        <v>0</v>
      </c>
      <c r="H104" s="6">
        <v>0</v>
      </c>
      <c r="I104" s="7">
        <v>0</v>
      </c>
      <c r="J104" s="7">
        <v>0</v>
      </c>
      <c r="K104" s="6">
        <v>14</v>
      </c>
      <c r="L104" s="6">
        <v>17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14</v>
      </c>
      <c r="U104" s="6">
        <v>17</v>
      </c>
      <c r="V104" s="6">
        <v>0</v>
      </c>
      <c r="W104" s="10">
        <v>14</v>
      </c>
      <c r="X104" s="23">
        <v>17</v>
      </c>
      <c r="Y104" s="7">
        <v>0</v>
      </c>
      <c r="Z104" s="6">
        <f>E104-K104</f>
        <v>0</v>
      </c>
      <c r="AA104" s="9">
        <f>F104-L104</f>
        <v>0</v>
      </c>
      <c r="AB104" s="20">
        <f t="shared" si="11"/>
        <v>0</v>
      </c>
      <c r="AC104" s="6" t="s">
        <v>24</v>
      </c>
      <c r="AD104" s="6" t="s">
        <v>19</v>
      </c>
      <c r="AE104" s="6"/>
    </row>
    <row r="105" spans="1:31" x14ac:dyDescent="0.25">
      <c r="A105" s="30">
        <v>83</v>
      </c>
      <c r="B105" s="31" t="s">
        <v>16</v>
      </c>
      <c r="C105" s="31" t="s">
        <v>98</v>
      </c>
      <c r="D105" s="32" t="s">
        <v>109</v>
      </c>
      <c r="E105" s="31">
        <v>6</v>
      </c>
      <c r="F105" s="32">
        <v>13</v>
      </c>
      <c r="G105" s="32">
        <v>0</v>
      </c>
      <c r="H105" s="31">
        <v>0</v>
      </c>
      <c r="I105" s="32">
        <v>0</v>
      </c>
      <c r="J105" s="32">
        <v>0</v>
      </c>
      <c r="K105" s="31">
        <v>6</v>
      </c>
      <c r="L105" s="31">
        <v>13</v>
      </c>
      <c r="M105" s="31">
        <v>0</v>
      </c>
      <c r="N105" s="31">
        <v>0</v>
      </c>
      <c r="O105" s="31">
        <v>0</v>
      </c>
      <c r="P105" s="31">
        <v>0</v>
      </c>
      <c r="Q105" s="6">
        <v>0</v>
      </c>
      <c r="R105" s="6">
        <v>0</v>
      </c>
      <c r="S105" s="6">
        <v>0</v>
      </c>
      <c r="T105" s="31">
        <v>6</v>
      </c>
      <c r="U105" s="31">
        <v>13</v>
      </c>
      <c r="V105" s="31">
        <v>0</v>
      </c>
      <c r="W105" s="31">
        <v>0</v>
      </c>
      <c r="X105" s="32">
        <v>0</v>
      </c>
      <c r="Y105" s="32">
        <v>0</v>
      </c>
      <c r="Z105" s="31">
        <f>E105-K105</f>
        <v>0</v>
      </c>
      <c r="AA105" s="33">
        <f>F105-L105</f>
        <v>0</v>
      </c>
      <c r="AB105" s="34">
        <f t="shared" ref="AB105" si="12">G105-M105</f>
        <v>0</v>
      </c>
      <c r="AC105" s="6" t="s">
        <v>19</v>
      </c>
      <c r="AD105" s="6" t="s">
        <v>19</v>
      </c>
      <c r="AE105" s="31"/>
    </row>
    <row r="106" spans="1:31" s="76" customFormat="1" x14ac:dyDescent="0.25">
      <c r="A106" s="74"/>
      <c r="B106" s="12" t="s">
        <v>110</v>
      </c>
      <c r="C106" s="12"/>
      <c r="D106" s="73"/>
      <c r="E106" s="12">
        <v>68942</v>
      </c>
      <c r="F106" s="73">
        <v>2</v>
      </c>
      <c r="G106" s="73">
        <v>10</v>
      </c>
      <c r="H106" s="12">
        <v>35501</v>
      </c>
      <c r="I106" s="73">
        <v>2</v>
      </c>
      <c r="J106" s="73">
        <v>82</v>
      </c>
      <c r="K106" s="12">
        <v>49814</v>
      </c>
      <c r="L106" s="12">
        <v>7</v>
      </c>
      <c r="M106" s="12">
        <v>151</v>
      </c>
      <c r="N106" s="12">
        <v>3283</v>
      </c>
      <c r="O106" s="12">
        <v>13</v>
      </c>
      <c r="P106" s="12">
        <v>0</v>
      </c>
      <c r="Q106" s="12">
        <v>537</v>
      </c>
      <c r="R106" s="12">
        <v>18</v>
      </c>
      <c r="S106" s="12">
        <v>0</v>
      </c>
      <c r="T106" s="12">
        <v>53766</v>
      </c>
      <c r="U106" s="12">
        <v>11</v>
      </c>
      <c r="V106" s="12">
        <v>87</v>
      </c>
      <c r="W106" s="12">
        <v>33045</v>
      </c>
      <c r="X106" s="73">
        <v>11</v>
      </c>
      <c r="Y106" s="73">
        <v>80</v>
      </c>
      <c r="Z106" s="12">
        <v>15175</v>
      </c>
      <c r="AA106" s="12">
        <v>15</v>
      </c>
      <c r="AB106" s="75">
        <v>195</v>
      </c>
      <c r="AC106" s="12"/>
      <c r="AD106" s="12"/>
      <c r="AE106" s="12"/>
    </row>
    <row r="107" spans="1:31" x14ac:dyDescent="0.25">
      <c r="A107" s="35"/>
      <c r="B107" s="35"/>
      <c r="C107" s="35"/>
      <c r="D107" s="36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7"/>
      <c r="AD107" s="37"/>
      <c r="AE107" s="37"/>
    </row>
    <row r="108" spans="1:31" x14ac:dyDescent="0.25">
      <c r="H108" s="37"/>
      <c r="I108" s="37"/>
      <c r="J108" s="37"/>
      <c r="K108" s="37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31" x14ac:dyDescent="0.25"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1" x14ac:dyDescent="0.25">
      <c r="AB110" s="37"/>
    </row>
    <row r="111" spans="1:31" ht="18.75" x14ac:dyDescent="0.25">
      <c r="A111" s="39"/>
      <c r="B111" s="40"/>
      <c r="C111" s="41"/>
      <c r="D111" s="42"/>
      <c r="E111" s="40"/>
      <c r="F111" s="40"/>
      <c r="G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</row>
    <row r="112" spans="1:31" ht="18.75" x14ac:dyDescent="0.25">
      <c r="A112" s="39"/>
      <c r="B112" s="40"/>
      <c r="C112" s="41"/>
      <c r="D112" s="42"/>
      <c r="E112" s="40"/>
      <c r="F112" s="40"/>
      <c r="G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</row>
    <row r="113" spans="1:28" ht="18.75" x14ac:dyDescent="0.25">
      <c r="A113" s="39"/>
      <c r="B113" s="40"/>
      <c r="C113" s="41"/>
      <c r="D113" s="42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3"/>
      <c r="X113" s="43"/>
      <c r="Y113" s="43"/>
      <c r="AB113" s="37"/>
    </row>
    <row r="114" spans="1:28" x14ac:dyDescent="0.25">
      <c r="K114" s="1" t="s">
        <v>20</v>
      </c>
      <c r="AB114" s="37"/>
    </row>
    <row r="115" spans="1:28" x14ac:dyDescent="0.25">
      <c r="AB115" s="37"/>
    </row>
    <row r="116" spans="1:28" x14ac:dyDescent="0.25">
      <c r="AB116" s="37"/>
    </row>
    <row r="117" spans="1:28" x14ac:dyDescent="0.25">
      <c r="AB117" s="37"/>
    </row>
    <row r="118" spans="1:28" x14ac:dyDescent="0.25">
      <c r="AB118" s="37"/>
    </row>
    <row r="119" spans="1:28" x14ac:dyDescent="0.25">
      <c r="AB119" s="37"/>
    </row>
    <row r="120" spans="1:28" x14ac:dyDescent="0.25">
      <c r="AB120" s="37"/>
    </row>
    <row r="121" spans="1:28" x14ac:dyDescent="0.25">
      <c r="AB121" s="37"/>
    </row>
    <row r="122" spans="1:28" x14ac:dyDescent="0.25">
      <c r="AB122" s="37"/>
    </row>
    <row r="123" spans="1:28" x14ac:dyDescent="0.25">
      <c r="AB123" s="37"/>
    </row>
    <row r="124" spans="1:28" x14ac:dyDescent="0.25">
      <c r="AB124" s="37"/>
    </row>
    <row r="125" spans="1:28" x14ac:dyDescent="0.25">
      <c r="AB125" s="37"/>
    </row>
    <row r="126" spans="1:28" x14ac:dyDescent="0.25">
      <c r="AB126" s="37"/>
    </row>
    <row r="127" spans="1:28" x14ac:dyDescent="0.25">
      <c r="AB127" s="37"/>
    </row>
    <row r="128" spans="1:28" x14ac:dyDescent="0.25">
      <c r="AB128" s="37"/>
    </row>
    <row r="129" spans="28:28" x14ac:dyDescent="0.25">
      <c r="AB129" s="37"/>
    </row>
    <row r="130" spans="28:28" x14ac:dyDescent="0.25">
      <c r="AB130" s="37"/>
    </row>
    <row r="131" spans="28:28" x14ac:dyDescent="0.25">
      <c r="AB131" s="37"/>
    </row>
    <row r="132" spans="28:28" x14ac:dyDescent="0.25">
      <c r="AB132" s="37"/>
    </row>
    <row r="133" spans="28:28" x14ac:dyDescent="0.25">
      <c r="AB133" s="37"/>
    </row>
    <row r="134" spans="28:28" x14ac:dyDescent="0.25">
      <c r="AB134" s="37"/>
    </row>
    <row r="135" spans="28:28" x14ac:dyDescent="0.25">
      <c r="AB135" s="37"/>
    </row>
    <row r="136" spans="28:28" x14ac:dyDescent="0.25">
      <c r="AB136" s="37"/>
    </row>
    <row r="137" spans="28:28" x14ac:dyDescent="0.25">
      <c r="AB137" s="37"/>
    </row>
    <row r="138" spans="28:28" x14ac:dyDescent="0.25">
      <c r="AB138" s="37"/>
    </row>
    <row r="139" spans="28:28" x14ac:dyDescent="0.25">
      <c r="AB139" s="37"/>
    </row>
    <row r="140" spans="28:28" x14ac:dyDescent="0.25">
      <c r="AB140" s="37"/>
    </row>
    <row r="141" spans="28:28" x14ac:dyDescent="0.25">
      <c r="AB141" s="37"/>
    </row>
    <row r="142" spans="28:28" x14ac:dyDescent="0.25">
      <c r="AB142" s="37"/>
    </row>
    <row r="143" spans="28:28" x14ac:dyDescent="0.25">
      <c r="AB143" s="37"/>
    </row>
    <row r="144" spans="28:28" x14ac:dyDescent="0.25">
      <c r="AB144" s="37"/>
    </row>
    <row r="145" spans="28:28" x14ac:dyDescent="0.25">
      <c r="AB145" s="37"/>
    </row>
  </sheetData>
  <mergeCells count="106">
    <mergeCell ref="AD86:AD88"/>
    <mergeCell ref="AE86:AE88"/>
    <mergeCell ref="N86:P87"/>
    <mergeCell ref="Q86:S87"/>
    <mergeCell ref="T86:V87"/>
    <mergeCell ref="W86:Y87"/>
    <mergeCell ref="Z86:AB87"/>
    <mergeCell ref="AC86:AC88"/>
    <mergeCell ref="AC69:AC71"/>
    <mergeCell ref="AD69:AD71"/>
    <mergeCell ref="AE69:AE71"/>
    <mergeCell ref="Q69:S70"/>
    <mergeCell ref="T69:V70"/>
    <mergeCell ref="W69:Y70"/>
    <mergeCell ref="Z69:AB70"/>
    <mergeCell ref="K86:M87"/>
    <mergeCell ref="K69:M70"/>
    <mergeCell ref="N69:P70"/>
    <mergeCell ref="A69:A71"/>
    <mergeCell ref="B69:B71"/>
    <mergeCell ref="C69:C71"/>
    <mergeCell ref="D69:D71"/>
    <mergeCell ref="E69:G70"/>
    <mergeCell ref="H69:J70"/>
    <mergeCell ref="C42:C44"/>
    <mergeCell ref="D42:D44"/>
    <mergeCell ref="E42:G43"/>
    <mergeCell ref="H42:J43"/>
    <mergeCell ref="A86:A88"/>
    <mergeCell ref="B86:B88"/>
    <mergeCell ref="C86:C88"/>
    <mergeCell ref="D86:D88"/>
    <mergeCell ref="E86:G87"/>
    <mergeCell ref="H86:J87"/>
    <mergeCell ref="T55:V56"/>
    <mergeCell ref="W55:Y56"/>
    <mergeCell ref="Z55:AB56"/>
    <mergeCell ref="AC55:AC57"/>
    <mergeCell ref="AD55:AD57"/>
    <mergeCell ref="AE55:AE57"/>
    <mergeCell ref="AE42:AE44"/>
    <mergeCell ref="A55:A57"/>
    <mergeCell ref="B55:B57"/>
    <mergeCell ref="C55:C57"/>
    <mergeCell ref="D55:D57"/>
    <mergeCell ref="E55:G56"/>
    <mergeCell ref="H55:J56"/>
    <mergeCell ref="K55:M56"/>
    <mergeCell ref="N55:P56"/>
    <mergeCell ref="Q55:S56"/>
    <mergeCell ref="Q42:S43"/>
    <mergeCell ref="T42:V43"/>
    <mergeCell ref="W42:Y43"/>
    <mergeCell ref="Z42:AB43"/>
    <mergeCell ref="AC42:AC44"/>
    <mergeCell ref="AD42:AD44"/>
    <mergeCell ref="A42:A44"/>
    <mergeCell ref="B42:B44"/>
    <mergeCell ref="K42:M43"/>
    <mergeCell ref="N42:P43"/>
    <mergeCell ref="N27:P28"/>
    <mergeCell ref="AC14:AC16"/>
    <mergeCell ref="AD14:AD16"/>
    <mergeCell ref="AE14:AE16"/>
    <mergeCell ref="A27:A29"/>
    <mergeCell ref="B27:B29"/>
    <mergeCell ref="C27:C29"/>
    <mergeCell ref="D27:D29"/>
    <mergeCell ref="E27:G28"/>
    <mergeCell ref="H27:J28"/>
    <mergeCell ref="K27:M28"/>
    <mergeCell ref="K14:M15"/>
    <mergeCell ref="N14:P15"/>
    <mergeCell ref="Q14:S15"/>
    <mergeCell ref="T14:V15"/>
    <mergeCell ref="W14:Y15"/>
    <mergeCell ref="Z14:AB15"/>
    <mergeCell ref="A14:A16"/>
    <mergeCell ref="B14:B16"/>
    <mergeCell ref="C14:C16"/>
    <mergeCell ref="D14:D16"/>
    <mergeCell ref="E14:G15"/>
    <mergeCell ref="H14:J15"/>
    <mergeCell ref="AD27:AD29"/>
    <mergeCell ref="AE27:AE29"/>
    <mergeCell ref="T2:V3"/>
    <mergeCell ref="W2:Y3"/>
    <mergeCell ref="Z2:AB3"/>
    <mergeCell ref="AC2:AC4"/>
    <mergeCell ref="AD2:AD4"/>
    <mergeCell ref="AE2:AE4"/>
    <mergeCell ref="Q27:S28"/>
    <mergeCell ref="T27:V28"/>
    <mergeCell ref="W27:Y28"/>
    <mergeCell ref="Z27:AB28"/>
    <mergeCell ref="AC27:AC29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</mergeCells>
  <pageMargins left="0.7" right="0.7" top="0.75" bottom="1" header="0.3" footer="0.3"/>
  <pageSetup paperSize="5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D9BC-765F-40D8-8ED9-9D7CF776CE51}">
  <dimension ref="A1:AE12"/>
  <sheetViews>
    <sheetView workbookViewId="0">
      <selection activeCell="I13" sqref="I13"/>
    </sheetView>
  </sheetViews>
  <sheetFormatPr defaultRowHeight="15" x14ac:dyDescent="0.25"/>
  <cols>
    <col min="1" max="1" width="4.42578125" customWidth="1"/>
    <col min="2" max="2" width="7" customWidth="1"/>
    <col min="5" max="5" width="5.140625" customWidth="1"/>
    <col min="6" max="6" width="4.5703125" customWidth="1"/>
    <col min="7" max="7" width="4.42578125" customWidth="1"/>
    <col min="8" max="8" width="4.7109375" customWidth="1"/>
    <col min="9" max="9" width="4.85546875" customWidth="1"/>
    <col min="10" max="10" width="3.85546875" customWidth="1"/>
    <col min="11" max="11" width="5" customWidth="1"/>
    <col min="12" max="12" width="4.5703125" customWidth="1"/>
    <col min="13" max="13" width="5.140625" customWidth="1"/>
    <col min="14" max="14" width="5.5703125" customWidth="1"/>
    <col min="15" max="15" width="4.5703125" customWidth="1"/>
    <col min="16" max="16" width="6" customWidth="1"/>
    <col min="17" max="17" width="4.140625" customWidth="1"/>
    <col min="18" max="18" width="4.5703125" customWidth="1"/>
    <col min="19" max="19" width="3.28515625" customWidth="1"/>
    <col min="20" max="21" width="4.7109375" customWidth="1"/>
    <col min="22" max="22" width="4.5703125" customWidth="1"/>
    <col min="23" max="23" width="4.42578125" customWidth="1"/>
    <col min="24" max="24" width="4.28515625" customWidth="1"/>
    <col min="25" max="25" width="3.85546875" customWidth="1"/>
    <col min="26" max="26" width="3.5703125" customWidth="1"/>
    <col min="27" max="27" width="4" customWidth="1"/>
    <col min="28" max="28" width="5.8554687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6">
        <v>1</v>
      </c>
      <c r="B5" s="6" t="s">
        <v>16</v>
      </c>
      <c r="C5" s="7" t="s">
        <v>34</v>
      </c>
      <c r="D5" s="7" t="s">
        <v>35</v>
      </c>
      <c r="E5" s="6">
        <v>6</v>
      </c>
      <c r="F5" s="6">
        <v>4</v>
      </c>
      <c r="G5" s="6">
        <v>0</v>
      </c>
      <c r="H5" s="6">
        <v>6</v>
      </c>
      <c r="I5" s="6">
        <v>4</v>
      </c>
      <c r="J5" s="6">
        <v>0</v>
      </c>
      <c r="K5" s="6">
        <v>6</v>
      </c>
      <c r="L5" s="6">
        <v>4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6</v>
      </c>
      <c r="U5" s="6">
        <v>4</v>
      </c>
      <c r="V5" s="6">
        <v>0</v>
      </c>
      <c r="W5" s="6">
        <v>6</v>
      </c>
      <c r="X5" s="6">
        <v>4</v>
      </c>
      <c r="Y5" s="6">
        <v>0</v>
      </c>
      <c r="Z5" s="6">
        <f t="shared" ref="Z5:AB10" si="0">E5-K5</f>
        <v>0</v>
      </c>
      <c r="AA5" s="9">
        <f t="shared" si="0"/>
        <v>0</v>
      </c>
      <c r="AB5" s="6">
        <f t="shared" si="0"/>
        <v>0</v>
      </c>
      <c r="AC5" s="6" t="s">
        <v>24</v>
      </c>
      <c r="AD5" s="6" t="s">
        <v>19</v>
      </c>
      <c r="AE5" s="6"/>
    </row>
    <row r="6" spans="1:31" ht="30" x14ac:dyDescent="0.25">
      <c r="A6" s="6">
        <v>2</v>
      </c>
      <c r="B6" s="6" t="s">
        <v>16</v>
      </c>
      <c r="C6" s="7" t="s">
        <v>34</v>
      </c>
      <c r="D6" s="7" t="s">
        <v>36</v>
      </c>
      <c r="E6" s="6">
        <v>0</v>
      </c>
      <c r="F6" s="6">
        <v>7</v>
      </c>
      <c r="G6" s="6">
        <v>0</v>
      </c>
      <c r="H6" s="6">
        <v>0</v>
      </c>
      <c r="I6" s="6">
        <v>7</v>
      </c>
      <c r="J6" s="6">
        <v>0</v>
      </c>
      <c r="K6" s="6">
        <v>0</v>
      </c>
      <c r="L6" s="6">
        <v>7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7</v>
      </c>
      <c r="V6" s="6">
        <v>0</v>
      </c>
      <c r="W6" s="6">
        <v>0</v>
      </c>
      <c r="X6" s="6">
        <v>7</v>
      </c>
      <c r="Y6" s="6">
        <v>0</v>
      </c>
      <c r="Z6" s="6">
        <f t="shared" si="0"/>
        <v>0</v>
      </c>
      <c r="AA6" s="9">
        <f t="shared" si="0"/>
        <v>0</v>
      </c>
      <c r="AB6" s="6">
        <f t="shared" si="0"/>
        <v>0</v>
      </c>
      <c r="AC6" s="6" t="s">
        <v>24</v>
      </c>
      <c r="AD6" s="6" t="s">
        <v>19</v>
      </c>
      <c r="AE6" s="6"/>
    </row>
    <row r="7" spans="1:31" ht="30" x14ac:dyDescent="0.25">
      <c r="A7" s="6">
        <v>3</v>
      </c>
      <c r="B7" s="6" t="s">
        <v>16</v>
      </c>
      <c r="C7" s="7" t="s">
        <v>34</v>
      </c>
      <c r="D7" s="7" t="s">
        <v>37</v>
      </c>
      <c r="E7" s="6">
        <v>2</v>
      </c>
      <c r="F7" s="6">
        <v>14</v>
      </c>
      <c r="G7" s="6">
        <v>0</v>
      </c>
      <c r="H7" s="6">
        <v>0</v>
      </c>
      <c r="I7" s="6">
        <v>0</v>
      </c>
      <c r="J7" s="6">
        <v>0</v>
      </c>
      <c r="K7" s="6">
        <v>2</v>
      </c>
      <c r="L7" s="6">
        <v>14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2</v>
      </c>
      <c r="U7" s="6">
        <v>14</v>
      </c>
      <c r="V7" s="6">
        <v>0</v>
      </c>
      <c r="W7" s="6">
        <v>0</v>
      </c>
      <c r="X7" s="6">
        <v>0</v>
      </c>
      <c r="Y7" s="6">
        <v>0</v>
      </c>
      <c r="Z7" s="6">
        <f t="shared" si="0"/>
        <v>0</v>
      </c>
      <c r="AA7" s="9">
        <f t="shared" si="0"/>
        <v>0</v>
      </c>
      <c r="AB7" s="6">
        <f t="shared" si="0"/>
        <v>0</v>
      </c>
      <c r="AC7" s="6" t="s">
        <v>19</v>
      </c>
      <c r="AD7" s="6" t="s">
        <v>19</v>
      </c>
      <c r="AE7" s="6"/>
    </row>
    <row r="8" spans="1:31" ht="30" x14ac:dyDescent="0.25">
      <c r="A8" s="6">
        <v>4</v>
      </c>
      <c r="B8" s="6" t="s">
        <v>16</v>
      </c>
      <c r="C8" s="7" t="s">
        <v>34</v>
      </c>
      <c r="D8" s="7" t="s">
        <v>38</v>
      </c>
      <c r="E8" s="6">
        <v>784</v>
      </c>
      <c r="F8" s="6">
        <v>17</v>
      </c>
      <c r="G8" s="6">
        <v>0</v>
      </c>
      <c r="H8" s="6">
        <v>784</v>
      </c>
      <c r="I8" s="6">
        <v>17</v>
      </c>
      <c r="J8" s="6">
        <v>0</v>
      </c>
      <c r="K8" s="6">
        <v>784</v>
      </c>
      <c r="L8" s="6">
        <v>17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784</v>
      </c>
      <c r="U8" s="6">
        <v>17</v>
      </c>
      <c r="V8" s="6">
        <v>0</v>
      </c>
      <c r="W8" s="6">
        <v>784</v>
      </c>
      <c r="X8" s="6">
        <v>17</v>
      </c>
      <c r="Y8" s="6">
        <v>0</v>
      </c>
      <c r="Z8" s="6">
        <f t="shared" si="0"/>
        <v>0</v>
      </c>
      <c r="AA8" s="9">
        <f t="shared" si="0"/>
        <v>0</v>
      </c>
      <c r="AB8" s="6">
        <f t="shared" si="0"/>
        <v>0</v>
      </c>
      <c r="AC8" s="6" t="s">
        <v>24</v>
      </c>
      <c r="AD8" s="6" t="s">
        <v>19</v>
      </c>
      <c r="AE8" s="6"/>
    </row>
    <row r="9" spans="1:31" ht="45" x14ac:dyDescent="0.25">
      <c r="A9" s="6">
        <v>5</v>
      </c>
      <c r="B9" s="6" t="s">
        <v>16</v>
      </c>
      <c r="C9" s="7" t="s">
        <v>34</v>
      </c>
      <c r="D9" s="7" t="s">
        <v>39</v>
      </c>
      <c r="E9" s="6">
        <v>1</v>
      </c>
      <c r="F9" s="6">
        <v>17</v>
      </c>
      <c r="G9" s="6">
        <v>0</v>
      </c>
      <c r="H9" s="6">
        <v>1</v>
      </c>
      <c r="I9" s="6">
        <v>17</v>
      </c>
      <c r="J9" s="6">
        <v>0</v>
      </c>
      <c r="K9" s="6">
        <v>1</v>
      </c>
      <c r="L9" s="6">
        <v>17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1</v>
      </c>
      <c r="U9" s="6">
        <v>17</v>
      </c>
      <c r="V9" s="6">
        <v>0</v>
      </c>
      <c r="W9" s="6">
        <v>1</v>
      </c>
      <c r="X9" s="6">
        <v>17</v>
      </c>
      <c r="Y9" s="6">
        <v>0</v>
      </c>
      <c r="Z9" s="6">
        <f t="shared" si="0"/>
        <v>0</v>
      </c>
      <c r="AA9" s="9">
        <f t="shared" si="0"/>
        <v>0</v>
      </c>
      <c r="AB9" s="6">
        <f t="shared" si="0"/>
        <v>0</v>
      </c>
      <c r="AC9" s="6" t="s">
        <v>24</v>
      </c>
      <c r="AD9" s="6" t="s">
        <v>19</v>
      </c>
      <c r="AE9" s="6"/>
    </row>
    <row r="10" spans="1:31" ht="30" x14ac:dyDescent="0.25">
      <c r="A10" s="6">
        <v>6</v>
      </c>
      <c r="B10" s="6" t="s">
        <v>16</v>
      </c>
      <c r="C10" s="7" t="s">
        <v>34</v>
      </c>
      <c r="D10" s="18" t="s">
        <v>40</v>
      </c>
      <c r="E10" s="6">
        <v>24</v>
      </c>
      <c r="F10" s="6">
        <v>2</v>
      </c>
      <c r="G10" s="6">
        <v>0</v>
      </c>
      <c r="H10" s="6">
        <v>13</v>
      </c>
      <c r="I10" s="6">
        <v>2</v>
      </c>
      <c r="J10" s="6">
        <v>0</v>
      </c>
      <c r="K10" s="6">
        <v>24</v>
      </c>
      <c r="L10" s="6">
        <v>2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24</v>
      </c>
      <c r="U10" s="6">
        <v>2</v>
      </c>
      <c r="V10" s="6">
        <v>0</v>
      </c>
      <c r="W10" s="6">
        <v>13</v>
      </c>
      <c r="X10" s="6">
        <v>2</v>
      </c>
      <c r="Y10" s="6">
        <v>0</v>
      </c>
      <c r="Z10" s="6">
        <f t="shared" si="0"/>
        <v>0</v>
      </c>
      <c r="AA10" s="9">
        <f t="shared" si="0"/>
        <v>0</v>
      </c>
      <c r="AB10" s="6">
        <f t="shared" si="0"/>
        <v>0</v>
      </c>
      <c r="AC10" s="6" t="s">
        <v>19</v>
      </c>
      <c r="AD10" s="6" t="s">
        <v>19</v>
      </c>
      <c r="AE10" s="6"/>
    </row>
    <row r="11" spans="1:31" ht="30" x14ac:dyDescent="0.25">
      <c r="A11" s="31">
        <v>7</v>
      </c>
      <c r="B11" s="31" t="s">
        <v>16</v>
      </c>
      <c r="C11" s="32" t="s">
        <v>34</v>
      </c>
      <c r="D11" s="32" t="s">
        <v>41</v>
      </c>
      <c r="E11" s="31">
        <v>40</v>
      </c>
      <c r="F11" s="31">
        <v>5</v>
      </c>
      <c r="G11" s="31">
        <v>0</v>
      </c>
      <c r="H11" s="31">
        <v>40</v>
      </c>
      <c r="I11" s="31">
        <v>5</v>
      </c>
      <c r="J11" s="31">
        <v>0</v>
      </c>
      <c r="K11" s="31">
        <v>40</v>
      </c>
      <c r="L11" s="31">
        <v>5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40</v>
      </c>
      <c r="U11" s="31">
        <v>5</v>
      </c>
      <c r="V11" s="31">
        <v>0</v>
      </c>
      <c r="W11" s="31">
        <v>40</v>
      </c>
      <c r="X11" s="31">
        <v>5</v>
      </c>
      <c r="Y11" s="31">
        <v>0</v>
      </c>
      <c r="Z11" s="31">
        <f t="shared" ref="Z11:AB11" si="1">E11-K11</f>
        <v>0</v>
      </c>
      <c r="AA11" s="33">
        <f t="shared" si="1"/>
        <v>0</v>
      </c>
      <c r="AB11" s="31">
        <f t="shared" si="1"/>
        <v>0</v>
      </c>
      <c r="AC11" s="31" t="s">
        <v>24</v>
      </c>
      <c r="AD11" s="31" t="s">
        <v>19</v>
      </c>
      <c r="AE11" s="31"/>
    </row>
    <row r="12" spans="1:31" s="59" customFormat="1" x14ac:dyDescent="0.25">
      <c r="D12" s="59" t="s">
        <v>110</v>
      </c>
      <c r="E12" s="59">
        <f>SUM(E5:E11)</f>
        <v>857</v>
      </c>
      <c r="F12" s="59">
        <f t="shared" ref="F12:AB12" si="2">SUM(F5:F11)</f>
        <v>66</v>
      </c>
      <c r="G12" s="59">
        <f t="shared" si="2"/>
        <v>0</v>
      </c>
      <c r="H12" s="59">
        <f t="shared" si="2"/>
        <v>844</v>
      </c>
      <c r="I12" s="59">
        <f t="shared" si="2"/>
        <v>52</v>
      </c>
      <c r="J12" s="59">
        <f t="shared" si="2"/>
        <v>0</v>
      </c>
      <c r="K12" s="59">
        <f t="shared" si="2"/>
        <v>857</v>
      </c>
      <c r="L12" s="59">
        <f t="shared" si="2"/>
        <v>66</v>
      </c>
      <c r="M12" s="59">
        <f t="shared" si="2"/>
        <v>0</v>
      </c>
      <c r="N12" s="59">
        <f t="shared" si="2"/>
        <v>0</v>
      </c>
      <c r="O12" s="59">
        <f t="shared" si="2"/>
        <v>0</v>
      </c>
      <c r="P12" s="59">
        <f t="shared" si="2"/>
        <v>0</v>
      </c>
      <c r="Q12" s="59">
        <f t="shared" si="2"/>
        <v>0</v>
      </c>
      <c r="R12" s="59">
        <f t="shared" si="2"/>
        <v>0</v>
      </c>
      <c r="S12" s="59">
        <f t="shared" si="2"/>
        <v>0</v>
      </c>
      <c r="T12" s="59">
        <f t="shared" si="2"/>
        <v>857</v>
      </c>
      <c r="U12" s="59">
        <f t="shared" si="2"/>
        <v>66</v>
      </c>
      <c r="V12" s="59">
        <f t="shared" si="2"/>
        <v>0</v>
      </c>
      <c r="W12" s="59">
        <f t="shared" si="2"/>
        <v>844</v>
      </c>
      <c r="X12" s="59">
        <f t="shared" si="2"/>
        <v>52</v>
      </c>
      <c r="Y12" s="59">
        <f t="shared" si="2"/>
        <v>0</v>
      </c>
      <c r="Z12" s="59">
        <f t="shared" si="2"/>
        <v>0</v>
      </c>
      <c r="AA12" s="59">
        <f t="shared" si="2"/>
        <v>0</v>
      </c>
      <c r="AB12" s="59">
        <f t="shared" si="2"/>
        <v>0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C702-1C0E-4023-A445-F321C7C9D676}">
  <dimension ref="A1:AE18"/>
  <sheetViews>
    <sheetView topLeftCell="A10" workbookViewId="0">
      <selection activeCell="E18" sqref="E18:AB18"/>
    </sheetView>
  </sheetViews>
  <sheetFormatPr defaultRowHeight="15" x14ac:dyDescent="0.25"/>
  <cols>
    <col min="1" max="1" width="5" customWidth="1"/>
    <col min="5" max="5" width="5.85546875" customWidth="1"/>
    <col min="6" max="7" width="4.140625" customWidth="1"/>
    <col min="8" max="8" width="4.7109375" customWidth="1"/>
    <col min="9" max="9" width="4.5703125" customWidth="1"/>
    <col min="10" max="10" width="4.28515625" customWidth="1"/>
    <col min="11" max="11" width="5.140625" customWidth="1"/>
    <col min="12" max="12" width="5.85546875" customWidth="1"/>
    <col min="13" max="13" width="5.28515625" customWidth="1"/>
    <col min="14" max="14" width="5.5703125" customWidth="1"/>
    <col min="15" max="15" width="3.140625" customWidth="1"/>
    <col min="16" max="18" width="4.42578125" customWidth="1"/>
    <col min="19" max="19" width="5.28515625" customWidth="1"/>
    <col min="20" max="20" width="7.140625" customWidth="1"/>
    <col min="21" max="21" width="4.85546875" customWidth="1"/>
    <col min="22" max="22" width="5.42578125" customWidth="1"/>
    <col min="23" max="23" width="4.85546875" customWidth="1"/>
    <col min="24" max="24" width="5.7109375" customWidth="1"/>
    <col min="25" max="26" width="5.140625" customWidth="1"/>
    <col min="27" max="27" width="6.42578125" customWidth="1"/>
    <col min="28" max="28" width="5" customWidth="1"/>
    <col min="29" max="29" width="6.710937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59">
        <v>1</v>
      </c>
      <c r="B5" s="6" t="s">
        <v>16</v>
      </c>
      <c r="C5" s="7" t="s">
        <v>16</v>
      </c>
      <c r="D5" s="7" t="s">
        <v>42</v>
      </c>
      <c r="E5" s="6">
        <v>113</v>
      </c>
      <c r="F5" s="6">
        <v>6</v>
      </c>
      <c r="G5" s="6">
        <v>0</v>
      </c>
      <c r="H5" s="6">
        <v>0</v>
      </c>
      <c r="I5" s="6">
        <v>0</v>
      </c>
      <c r="J5" s="6">
        <v>0</v>
      </c>
      <c r="K5" s="6">
        <v>113</v>
      </c>
      <c r="L5" s="6">
        <v>6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113</v>
      </c>
      <c r="U5" s="6">
        <v>6</v>
      </c>
      <c r="V5" s="6">
        <v>0</v>
      </c>
      <c r="W5" s="6">
        <v>0</v>
      </c>
      <c r="X5" s="6">
        <v>0</v>
      </c>
      <c r="Y5" s="6">
        <v>0</v>
      </c>
      <c r="Z5" s="6">
        <f t="shared" ref="Z5:AB15" si="0">E5-K5</f>
        <v>0</v>
      </c>
      <c r="AA5" s="9">
        <f t="shared" si="0"/>
        <v>0</v>
      </c>
      <c r="AB5" s="6">
        <f t="shared" si="0"/>
        <v>0</v>
      </c>
      <c r="AC5" s="6" t="s">
        <v>19</v>
      </c>
      <c r="AD5" s="6" t="s">
        <v>19</v>
      </c>
      <c r="AE5" s="6"/>
    </row>
    <row r="6" spans="1:31" x14ac:dyDescent="0.25">
      <c r="A6" s="59">
        <v>2</v>
      </c>
      <c r="B6" s="6" t="s">
        <v>16</v>
      </c>
      <c r="C6" s="7" t="s">
        <v>16</v>
      </c>
      <c r="D6" s="7" t="s">
        <v>43</v>
      </c>
      <c r="E6" s="6">
        <v>2066</v>
      </c>
      <c r="F6" s="6">
        <v>3</v>
      </c>
      <c r="G6" s="6">
        <v>0</v>
      </c>
      <c r="H6" s="6">
        <v>315</v>
      </c>
      <c r="I6" s="6">
        <v>0</v>
      </c>
      <c r="J6" s="6">
        <v>0</v>
      </c>
      <c r="K6" s="6">
        <v>1766</v>
      </c>
      <c r="L6" s="6">
        <v>11</v>
      </c>
      <c r="M6" s="6">
        <v>0</v>
      </c>
      <c r="N6" s="6">
        <v>179</v>
      </c>
      <c r="O6" s="6">
        <v>12</v>
      </c>
      <c r="P6" s="6">
        <v>0</v>
      </c>
      <c r="Q6" s="6">
        <v>0</v>
      </c>
      <c r="R6" s="6">
        <v>0</v>
      </c>
      <c r="S6" s="6">
        <v>0</v>
      </c>
      <c r="T6" s="6">
        <v>1946</v>
      </c>
      <c r="U6" s="6">
        <v>3</v>
      </c>
      <c r="V6" s="6">
        <v>0</v>
      </c>
      <c r="W6" s="6">
        <v>0</v>
      </c>
      <c r="X6" s="6">
        <v>0</v>
      </c>
      <c r="Y6" s="6">
        <v>0</v>
      </c>
      <c r="Z6" s="6">
        <v>120</v>
      </c>
      <c r="AA6" s="9">
        <v>0</v>
      </c>
      <c r="AB6" s="6">
        <f t="shared" si="0"/>
        <v>0</v>
      </c>
      <c r="AC6" s="6" t="s">
        <v>19</v>
      </c>
      <c r="AD6" s="6" t="s">
        <v>19</v>
      </c>
      <c r="AE6" s="6"/>
    </row>
    <row r="7" spans="1:31" x14ac:dyDescent="0.25">
      <c r="A7" s="59">
        <v>3</v>
      </c>
      <c r="B7" s="6" t="s">
        <v>16</v>
      </c>
      <c r="C7" s="7" t="s">
        <v>16</v>
      </c>
      <c r="D7" s="7" t="s">
        <v>44</v>
      </c>
      <c r="E7" s="6">
        <v>87</v>
      </c>
      <c r="F7" s="6">
        <v>17</v>
      </c>
      <c r="G7" s="6">
        <v>0</v>
      </c>
      <c r="H7" s="6">
        <v>87</v>
      </c>
      <c r="I7" s="6">
        <v>17</v>
      </c>
      <c r="J7" s="6">
        <v>0</v>
      </c>
      <c r="K7" s="6">
        <v>87</v>
      </c>
      <c r="L7" s="6">
        <v>17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87</v>
      </c>
      <c r="U7" s="6">
        <v>17</v>
      </c>
      <c r="V7" s="6">
        <v>0</v>
      </c>
      <c r="W7" s="6">
        <v>87</v>
      </c>
      <c r="X7" s="6">
        <v>17</v>
      </c>
      <c r="Y7" s="6">
        <v>0</v>
      </c>
      <c r="Z7" s="6">
        <f t="shared" ref="Z7:AA15" si="1">E7-K7</f>
        <v>0</v>
      </c>
      <c r="AA7" s="9">
        <f t="shared" si="1"/>
        <v>0</v>
      </c>
      <c r="AB7" s="6">
        <f t="shared" si="0"/>
        <v>0</v>
      </c>
      <c r="AC7" s="6" t="s">
        <v>19</v>
      </c>
      <c r="AD7" s="6" t="s">
        <v>19</v>
      </c>
      <c r="AE7" s="6"/>
    </row>
    <row r="8" spans="1:31" x14ac:dyDescent="0.25">
      <c r="A8" s="59">
        <v>4</v>
      </c>
      <c r="B8" s="6" t="s">
        <v>16</v>
      </c>
      <c r="C8" s="7" t="s">
        <v>16</v>
      </c>
      <c r="D8" s="7" t="s">
        <v>45</v>
      </c>
      <c r="E8" s="6">
        <v>2336</v>
      </c>
      <c r="F8" s="6">
        <v>18</v>
      </c>
      <c r="G8" s="6">
        <v>0</v>
      </c>
      <c r="H8" s="6">
        <v>187</v>
      </c>
      <c r="I8" s="6">
        <v>5</v>
      </c>
      <c r="J8" s="6">
        <v>0</v>
      </c>
      <c r="K8" s="6">
        <v>2336</v>
      </c>
      <c r="L8" s="6">
        <v>18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2336</v>
      </c>
      <c r="U8" s="6">
        <v>18</v>
      </c>
      <c r="V8" s="6">
        <v>0</v>
      </c>
      <c r="W8" s="6">
        <v>187</v>
      </c>
      <c r="X8" s="6">
        <v>5</v>
      </c>
      <c r="Y8" s="6">
        <v>0</v>
      </c>
      <c r="Z8" s="6">
        <f t="shared" si="1"/>
        <v>0</v>
      </c>
      <c r="AA8" s="9">
        <v>0</v>
      </c>
      <c r="AB8" s="6">
        <f t="shared" si="0"/>
        <v>0</v>
      </c>
      <c r="AC8" s="6" t="s">
        <v>19</v>
      </c>
      <c r="AD8" s="6" t="s">
        <v>19</v>
      </c>
      <c r="AE8" s="6"/>
    </row>
    <row r="9" spans="1:31" ht="30" x14ac:dyDescent="0.25">
      <c r="A9" s="59">
        <v>5</v>
      </c>
      <c r="B9" s="6" t="s">
        <v>16</v>
      </c>
      <c r="C9" s="7" t="s">
        <v>16</v>
      </c>
      <c r="D9" s="7" t="s">
        <v>46</v>
      </c>
      <c r="E9" s="6">
        <v>127</v>
      </c>
      <c r="F9" s="6">
        <v>4</v>
      </c>
      <c r="G9" s="6">
        <v>0</v>
      </c>
      <c r="H9" s="6">
        <v>127</v>
      </c>
      <c r="I9" s="6">
        <v>4</v>
      </c>
      <c r="J9" s="6">
        <v>0</v>
      </c>
      <c r="K9" s="6">
        <v>127</v>
      </c>
      <c r="L9" s="6">
        <v>4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127</v>
      </c>
      <c r="U9" s="6">
        <v>4</v>
      </c>
      <c r="V9" s="6">
        <v>0</v>
      </c>
      <c r="W9" s="6">
        <v>127</v>
      </c>
      <c r="X9" s="6">
        <v>4</v>
      </c>
      <c r="Y9" s="6">
        <v>0</v>
      </c>
      <c r="Z9" s="6">
        <f t="shared" si="1"/>
        <v>0</v>
      </c>
      <c r="AA9" s="9">
        <f t="shared" si="1"/>
        <v>0</v>
      </c>
      <c r="AB9" s="6">
        <f t="shared" si="0"/>
        <v>0</v>
      </c>
      <c r="AC9" s="6" t="s">
        <v>19</v>
      </c>
      <c r="AD9" s="6" t="s">
        <v>19</v>
      </c>
      <c r="AE9" s="6"/>
    </row>
    <row r="10" spans="1:31" x14ac:dyDescent="0.25">
      <c r="A10" s="59">
        <v>6</v>
      </c>
      <c r="B10" s="6" t="s">
        <v>16</v>
      </c>
      <c r="C10" s="7" t="s">
        <v>16</v>
      </c>
      <c r="D10" s="7" t="s">
        <v>47</v>
      </c>
      <c r="E10" s="6">
        <v>3603</v>
      </c>
      <c r="F10" s="6">
        <v>18</v>
      </c>
      <c r="G10" s="6">
        <v>0</v>
      </c>
      <c r="H10" s="6">
        <v>924</v>
      </c>
      <c r="I10" s="6">
        <v>11</v>
      </c>
      <c r="J10" s="6">
        <v>0</v>
      </c>
      <c r="K10" s="6">
        <v>924</v>
      </c>
      <c r="L10" s="6">
        <v>11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924</v>
      </c>
      <c r="U10" s="6">
        <v>11</v>
      </c>
      <c r="V10" s="6">
        <v>0</v>
      </c>
      <c r="W10" s="6">
        <v>924</v>
      </c>
      <c r="X10" s="6">
        <v>11</v>
      </c>
      <c r="Y10" s="6">
        <v>0</v>
      </c>
      <c r="Z10" s="6">
        <v>2679</v>
      </c>
      <c r="AA10" s="9">
        <f t="shared" si="1"/>
        <v>7</v>
      </c>
      <c r="AB10" s="6">
        <f t="shared" si="0"/>
        <v>0</v>
      </c>
      <c r="AC10" s="6" t="s">
        <v>19</v>
      </c>
      <c r="AD10" s="6" t="s">
        <v>19</v>
      </c>
      <c r="AE10" s="6"/>
    </row>
    <row r="11" spans="1:31" ht="30" x14ac:dyDescent="0.25">
      <c r="A11" s="59">
        <v>7</v>
      </c>
      <c r="B11" s="6" t="s">
        <v>16</v>
      </c>
      <c r="C11" s="7" t="s">
        <v>16</v>
      </c>
      <c r="D11" s="7" t="s">
        <v>48</v>
      </c>
      <c r="E11" s="6">
        <v>2346</v>
      </c>
      <c r="F11" s="6">
        <v>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2346</v>
      </c>
      <c r="O11" s="6">
        <v>3</v>
      </c>
      <c r="P11" s="6">
        <v>0</v>
      </c>
      <c r="Q11" s="6">
        <v>0</v>
      </c>
      <c r="R11" s="6">
        <v>0</v>
      </c>
      <c r="S11" s="6">
        <v>0</v>
      </c>
      <c r="T11" s="6">
        <v>2346</v>
      </c>
      <c r="U11" s="6">
        <v>3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9">
        <v>0</v>
      </c>
      <c r="AB11" s="6">
        <f t="shared" si="0"/>
        <v>0</v>
      </c>
      <c r="AC11" s="6" t="s">
        <v>19</v>
      </c>
      <c r="AD11" s="6" t="s">
        <v>19</v>
      </c>
      <c r="AE11" s="6"/>
    </row>
    <row r="12" spans="1:31" x14ac:dyDescent="0.25">
      <c r="A12" s="59">
        <v>8</v>
      </c>
      <c r="B12" s="5" t="s">
        <v>16</v>
      </c>
      <c r="C12" s="19" t="s">
        <v>16</v>
      </c>
      <c r="D12" s="19" t="s">
        <v>49</v>
      </c>
      <c r="E12" s="5">
        <v>163</v>
      </c>
      <c r="F12" s="5">
        <v>11</v>
      </c>
      <c r="G12" s="5">
        <v>0</v>
      </c>
      <c r="H12" s="5">
        <v>163</v>
      </c>
      <c r="I12" s="5">
        <v>11</v>
      </c>
      <c r="J12" s="5">
        <v>0</v>
      </c>
      <c r="K12" s="6">
        <v>163</v>
      </c>
      <c r="L12" s="6">
        <v>11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163</v>
      </c>
      <c r="U12" s="6">
        <v>11</v>
      </c>
      <c r="V12" s="6">
        <v>0</v>
      </c>
      <c r="W12" s="5">
        <v>163</v>
      </c>
      <c r="X12" s="5">
        <v>11</v>
      </c>
      <c r="Y12" s="5">
        <v>0</v>
      </c>
      <c r="Z12" s="6">
        <f t="shared" si="1"/>
        <v>0</v>
      </c>
      <c r="AA12" s="9">
        <f t="shared" si="1"/>
        <v>0</v>
      </c>
      <c r="AB12" s="6">
        <f t="shared" si="0"/>
        <v>0</v>
      </c>
      <c r="AC12" s="6" t="s">
        <v>24</v>
      </c>
      <c r="AD12" s="6" t="s">
        <v>50</v>
      </c>
      <c r="AE12" s="6"/>
    </row>
    <row r="13" spans="1:31" ht="45" x14ac:dyDescent="0.25">
      <c r="A13" s="59">
        <v>9</v>
      </c>
      <c r="B13" s="6" t="s">
        <v>16</v>
      </c>
      <c r="C13" s="7" t="s">
        <v>16</v>
      </c>
      <c r="D13" s="18" t="s">
        <v>51</v>
      </c>
      <c r="E13" s="20">
        <v>454</v>
      </c>
      <c r="F13" s="20">
        <v>12</v>
      </c>
      <c r="G13" s="6">
        <v>0</v>
      </c>
      <c r="H13" s="20">
        <v>372</v>
      </c>
      <c r="I13" s="20">
        <v>0</v>
      </c>
      <c r="J13" s="6">
        <v>0</v>
      </c>
      <c r="K13" s="6">
        <v>412</v>
      </c>
      <c r="L13" s="6">
        <v>3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412</v>
      </c>
      <c r="U13" s="6">
        <v>3</v>
      </c>
      <c r="V13" s="6">
        <v>0</v>
      </c>
      <c r="W13" s="20">
        <v>372</v>
      </c>
      <c r="X13" s="20">
        <v>0</v>
      </c>
      <c r="Y13" s="6">
        <v>0</v>
      </c>
      <c r="Z13" s="6">
        <f t="shared" si="1"/>
        <v>42</v>
      </c>
      <c r="AA13" s="9">
        <f t="shared" si="1"/>
        <v>9</v>
      </c>
      <c r="AB13" s="6">
        <f t="shared" si="0"/>
        <v>0</v>
      </c>
      <c r="AC13" s="6" t="s">
        <v>24</v>
      </c>
      <c r="AD13" s="6" t="s">
        <v>19</v>
      </c>
      <c r="AE13" s="6"/>
    </row>
    <row r="14" spans="1:31" ht="45" x14ac:dyDescent="0.25">
      <c r="A14" s="59">
        <v>10</v>
      </c>
      <c r="B14" s="6" t="s">
        <v>16</v>
      </c>
      <c r="C14" s="7" t="s">
        <v>16</v>
      </c>
      <c r="D14" s="18" t="s">
        <v>52</v>
      </c>
      <c r="E14" s="20">
        <v>87</v>
      </c>
      <c r="F14" s="20">
        <v>11</v>
      </c>
      <c r="G14" s="6">
        <v>0</v>
      </c>
      <c r="H14" s="20">
        <v>87</v>
      </c>
      <c r="I14" s="20">
        <v>11</v>
      </c>
      <c r="J14" s="6">
        <v>0</v>
      </c>
      <c r="K14" s="6">
        <v>87</v>
      </c>
      <c r="L14" s="6">
        <v>11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87</v>
      </c>
      <c r="U14" s="6">
        <v>11</v>
      </c>
      <c r="V14" s="6">
        <v>0</v>
      </c>
      <c r="W14" s="20">
        <v>87</v>
      </c>
      <c r="X14" s="20">
        <v>11</v>
      </c>
      <c r="Y14" s="6">
        <v>0</v>
      </c>
      <c r="Z14" s="6">
        <f t="shared" si="1"/>
        <v>0</v>
      </c>
      <c r="AA14" s="9">
        <f t="shared" si="1"/>
        <v>0</v>
      </c>
      <c r="AB14" s="6">
        <f t="shared" si="0"/>
        <v>0</v>
      </c>
      <c r="AC14" s="6" t="s">
        <v>24</v>
      </c>
      <c r="AD14" s="6" t="s">
        <v>53</v>
      </c>
      <c r="AE14" s="6"/>
    </row>
    <row r="15" spans="1:31" x14ac:dyDescent="0.25">
      <c r="A15" s="59">
        <v>11</v>
      </c>
      <c r="B15" s="15" t="s">
        <v>16</v>
      </c>
      <c r="C15" s="16" t="s">
        <v>16</v>
      </c>
      <c r="D15" s="21" t="s">
        <v>54</v>
      </c>
      <c r="E15" s="22">
        <v>41</v>
      </c>
      <c r="F15" s="22">
        <v>8</v>
      </c>
      <c r="G15" s="15">
        <v>264</v>
      </c>
      <c r="H15" s="22">
        <v>0</v>
      </c>
      <c r="I15" s="22">
        <v>0</v>
      </c>
      <c r="J15" s="15">
        <v>0</v>
      </c>
      <c r="K15" s="15">
        <v>7</v>
      </c>
      <c r="L15" s="15">
        <v>0</v>
      </c>
      <c r="M15" s="15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5">
        <v>7</v>
      </c>
      <c r="U15" s="15">
        <v>0</v>
      </c>
      <c r="V15" s="15">
        <v>0</v>
      </c>
      <c r="W15" s="22">
        <v>0</v>
      </c>
      <c r="X15" s="22">
        <v>0</v>
      </c>
      <c r="Y15" s="15">
        <v>0</v>
      </c>
      <c r="Z15" s="15">
        <f t="shared" si="1"/>
        <v>34</v>
      </c>
      <c r="AA15" s="17">
        <f t="shared" si="1"/>
        <v>8</v>
      </c>
      <c r="AB15" s="15">
        <f t="shared" si="0"/>
        <v>264</v>
      </c>
      <c r="AC15" s="6" t="s">
        <v>19</v>
      </c>
      <c r="AD15" s="6" t="s">
        <v>19</v>
      </c>
      <c r="AE15" s="6"/>
    </row>
    <row r="16" spans="1:31" x14ac:dyDescent="0.25">
      <c r="A16" s="59">
        <v>12</v>
      </c>
      <c r="B16" s="10" t="s">
        <v>16</v>
      </c>
      <c r="C16" s="23" t="s">
        <v>16</v>
      </c>
      <c r="D16" s="24" t="s">
        <v>16</v>
      </c>
      <c r="E16" s="25">
        <v>3196</v>
      </c>
      <c r="F16" s="25">
        <v>15</v>
      </c>
      <c r="G16" s="10">
        <v>0</v>
      </c>
      <c r="H16" s="25">
        <v>2428</v>
      </c>
      <c r="I16" s="25">
        <v>0</v>
      </c>
      <c r="J16" s="10">
        <v>0</v>
      </c>
      <c r="K16" s="10">
        <v>2618</v>
      </c>
      <c r="L16" s="10">
        <v>13</v>
      </c>
      <c r="M16" s="10">
        <v>0</v>
      </c>
      <c r="N16" s="10">
        <v>128</v>
      </c>
      <c r="O16" s="10">
        <v>2</v>
      </c>
      <c r="P16" s="10">
        <v>0</v>
      </c>
      <c r="Q16" s="10">
        <v>20</v>
      </c>
      <c r="R16" s="10">
        <v>0</v>
      </c>
      <c r="S16" s="10">
        <v>0</v>
      </c>
      <c r="T16" s="10">
        <v>2766</v>
      </c>
      <c r="U16" s="10">
        <v>15</v>
      </c>
      <c r="V16" s="10">
        <v>0</v>
      </c>
      <c r="W16" s="25">
        <v>2428</v>
      </c>
      <c r="X16" s="25">
        <v>0</v>
      </c>
      <c r="Y16" s="10">
        <v>0</v>
      </c>
      <c r="Z16" s="25">
        <v>430</v>
      </c>
      <c r="AA16" s="26">
        <v>0</v>
      </c>
      <c r="AB16" s="10">
        <f t="shared" ref="Z16:AB17" si="2">G16-M16</f>
        <v>0</v>
      </c>
      <c r="AC16" s="6" t="s">
        <v>19</v>
      </c>
      <c r="AD16" s="6" t="s">
        <v>19</v>
      </c>
      <c r="AE16" s="6"/>
    </row>
    <row r="17" spans="1:31" ht="45" x14ac:dyDescent="0.25">
      <c r="A17" s="65">
        <v>13</v>
      </c>
      <c r="B17" s="34" t="s">
        <v>16</v>
      </c>
      <c r="C17" s="67" t="s">
        <v>16</v>
      </c>
      <c r="D17" s="67" t="s">
        <v>55</v>
      </c>
      <c r="E17" s="34">
        <v>114</v>
      </c>
      <c r="F17" s="34">
        <v>13</v>
      </c>
      <c r="G17" s="34">
        <v>151</v>
      </c>
      <c r="H17" s="34">
        <v>114</v>
      </c>
      <c r="I17" s="34">
        <v>13</v>
      </c>
      <c r="J17" s="34">
        <v>151</v>
      </c>
      <c r="K17" s="31">
        <v>114</v>
      </c>
      <c r="L17" s="31">
        <v>13</v>
      </c>
      <c r="M17" s="31">
        <v>151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114</v>
      </c>
      <c r="U17" s="31">
        <v>13</v>
      </c>
      <c r="V17" s="31">
        <v>151</v>
      </c>
      <c r="W17" s="34">
        <v>114</v>
      </c>
      <c r="X17" s="34">
        <v>13</v>
      </c>
      <c r="Y17" s="34">
        <v>151</v>
      </c>
      <c r="Z17" s="34">
        <f t="shared" si="2"/>
        <v>0</v>
      </c>
      <c r="AA17" s="68">
        <f t="shared" si="2"/>
        <v>0</v>
      </c>
      <c r="AB17" s="31">
        <f t="shared" si="2"/>
        <v>0</v>
      </c>
      <c r="AC17" s="31" t="s">
        <v>19</v>
      </c>
      <c r="AD17" s="31" t="s">
        <v>19</v>
      </c>
      <c r="AE17" s="31"/>
    </row>
    <row r="18" spans="1:31" s="59" customFormat="1" x14ac:dyDescent="0.25">
      <c r="B18" s="20" t="s">
        <v>110</v>
      </c>
      <c r="E18" s="59">
        <f>SUM(E5:E17)</f>
        <v>14733</v>
      </c>
      <c r="F18" s="59">
        <f t="shared" ref="F18:AB18" si="3">SUM(F5:F17)</f>
        <v>139</v>
      </c>
      <c r="G18" s="59">
        <f t="shared" si="3"/>
        <v>415</v>
      </c>
      <c r="H18" s="59">
        <f t="shared" si="3"/>
        <v>4804</v>
      </c>
      <c r="I18" s="59">
        <f t="shared" si="3"/>
        <v>72</v>
      </c>
      <c r="J18" s="59">
        <f t="shared" si="3"/>
        <v>151</v>
      </c>
      <c r="K18" s="59">
        <f t="shared" si="3"/>
        <v>8754</v>
      </c>
      <c r="L18" s="59">
        <f t="shared" si="3"/>
        <v>118</v>
      </c>
      <c r="M18" s="59">
        <f t="shared" si="3"/>
        <v>151</v>
      </c>
      <c r="N18" s="59">
        <f t="shared" si="3"/>
        <v>2653</v>
      </c>
      <c r="O18" s="59">
        <f t="shared" si="3"/>
        <v>17</v>
      </c>
      <c r="P18" s="59">
        <f t="shared" si="3"/>
        <v>0</v>
      </c>
      <c r="Q18" s="59">
        <f t="shared" si="3"/>
        <v>20</v>
      </c>
      <c r="R18" s="59">
        <f t="shared" si="3"/>
        <v>0</v>
      </c>
      <c r="S18" s="59">
        <f t="shared" si="3"/>
        <v>0</v>
      </c>
      <c r="T18" s="59">
        <f t="shared" si="3"/>
        <v>11428</v>
      </c>
      <c r="U18" s="59">
        <f t="shared" si="3"/>
        <v>115</v>
      </c>
      <c r="V18" s="59">
        <f t="shared" si="3"/>
        <v>151</v>
      </c>
      <c r="W18" s="59">
        <f t="shared" si="3"/>
        <v>4489</v>
      </c>
      <c r="X18" s="59">
        <f t="shared" si="3"/>
        <v>72</v>
      </c>
      <c r="Y18" s="59">
        <f t="shared" si="3"/>
        <v>151</v>
      </c>
      <c r="Z18" s="59">
        <f t="shared" si="3"/>
        <v>3305</v>
      </c>
      <c r="AA18" s="59">
        <f t="shared" si="3"/>
        <v>24</v>
      </c>
      <c r="AB18" s="59">
        <f t="shared" si="3"/>
        <v>264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8A90-1B83-4F8B-BCCA-B080F73331DD}">
  <dimension ref="A1:AE18"/>
  <sheetViews>
    <sheetView topLeftCell="A10" workbookViewId="0">
      <selection activeCell="E20" sqref="E20:AB20"/>
    </sheetView>
  </sheetViews>
  <sheetFormatPr defaultRowHeight="15" x14ac:dyDescent="0.25"/>
  <cols>
    <col min="1" max="1" width="5.28515625" customWidth="1"/>
    <col min="2" max="3" width="8" customWidth="1"/>
    <col min="5" max="5" width="4.85546875" customWidth="1"/>
    <col min="6" max="6" width="5.5703125" customWidth="1"/>
    <col min="7" max="7" width="5.7109375" customWidth="1"/>
    <col min="8" max="8" width="5.5703125" customWidth="1"/>
    <col min="9" max="9" width="3.7109375" customWidth="1"/>
    <col min="10" max="10" width="5.5703125" customWidth="1"/>
    <col min="11" max="11" width="5.28515625" customWidth="1"/>
    <col min="12" max="12" width="5.5703125" customWidth="1"/>
    <col min="13" max="13" width="6.42578125" customWidth="1"/>
    <col min="14" max="14" width="4.5703125" customWidth="1"/>
    <col min="15" max="15" width="4.85546875" customWidth="1"/>
    <col min="16" max="16" width="5.42578125" customWidth="1"/>
    <col min="17" max="17" width="4" customWidth="1"/>
    <col min="18" max="18" width="5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7109375" customWidth="1"/>
    <col min="24" max="24" width="4.28515625" customWidth="1"/>
    <col min="25" max="25" width="3.42578125" customWidth="1"/>
    <col min="26" max="26" width="6" customWidth="1"/>
    <col min="27" max="27" width="5.28515625" customWidth="1"/>
    <col min="28" max="28" width="4.4257812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59">
        <v>1</v>
      </c>
      <c r="B5" s="5" t="s">
        <v>16</v>
      </c>
      <c r="C5" s="19" t="s">
        <v>58</v>
      </c>
      <c r="D5" s="19" t="s">
        <v>59</v>
      </c>
      <c r="E5" s="5">
        <v>795</v>
      </c>
      <c r="F5" s="5">
        <v>17</v>
      </c>
      <c r="G5" s="5">
        <v>0</v>
      </c>
      <c r="H5" s="5">
        <v>47</v>
      </c>
      <c r="I5" s="5">
        <v>7</v>
      </c>
      <c r="J5" s="5">
        <v>0</v>
      </c>
      <c r="K5" s="6">
        <v>570</v>
      </c>
      <c r="L5" s="6">
        <v>8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624</v>
      </c>
      <c r="U5" s="6">
        <v>3</v>
      </c>
      <c r="V5" s="6">
        <v>0</v>
      </c>
      <c r="W5" s="5">
        <v>576</v>
      </c>
      <c r="X5" s="5">
        <v>16</v>
      </c>
      <c r="Y5" s="5">
        <v>0</v>
      </c>
      <c r="Z5" s="20">
        <v>171</v>
      </c>
      <c r="AA5" s="27">
        <v>14</v>
      </c>
      <c r="AB5" s="6">
        <f t="shared" ref="AB5:AB6" si="0">G5-M5</f>
        <v>0</v>
      </c>
      <c r="AC5" s="6" t="s">
        <v>19</v>
      </c>
      <c r="AD5" s="6" t="s">
        <v>19</v>
      </c>
      <c r="AE5" s="6"/>
    </row>
    <row r="6" spans="1:31" ht="30" x14ac:dyDescent="0.25">
      <c r="A6" s="59">
        <v>2</v>
      </c>
      <c r="B6" s="6" t="s">
        <v>16</v>
      </c>
      <c r="C6" s="7" t="s">
        <v>58</v>
      </c>
      <c r="D6" s="7" t="s">
        <v>60</v>
      </c>
      <c r="E6" s="6">
        <v>209</v>
      </c>
      <c r="F6" s="6">
        <v>12</v>
      </c>
      <c r="G6" s="20">
        <v>0</v>
      </c>
      <c r="H6" s="20">
        <v>0</v>
      </c>
      <c r="I6" s="20">
        <v>0</v>
      </c>
      <c r="J6" s="20">
        <v>0</v>
      </c>
      <c r="K6" s="6">
        <v>70</v>
      </c>
      <c r="L6" s="6">
        <v>12</v>
      </c>
      <c r="M6" s="6">
        <v>0</v>
      </c>
      <c r="N6" s="6">
        <v>0</v>
      </c>
      <c r="O6" s="6">
        <v>0</v>
      </c>
      <c r="P6" s="6"/>
      <c r="Q6" s="6">
        <v>0</v>
      </c>
      <c r="R6" s="6">
        <v>0</v>
      </c>
      <c r="S6" s="6">
        <v>0</v>
      </c>
      <c r="T6" s="6">
        <v>153</v>
      </c>
      <c r="U6" s="6">
        <v>16</v>
      </c>
      <c r="V6" s="6">
        <v>0</v>
      </c>
      <c r="W6" s="20">
        <v>0</v>
      </c>
      <c r="X6" s="20">
        <v>0</v>
      </c>
      <c r="Y6" s="20">
        <v>0</v>
      </c>
      <c r="Z6" s="20">
        <v>55</v>
      </c>
      <c r="AA6" s="27">
        <v>16</v>
      </c>
      <c r="AB6" s="6">
        <f t="shared" si="0"/>
        <v>0</v>
      </c>
      <c r="AC6" s="6" t="s">
        <v>19</v>
      </c>
      <c r="AD6" s="6" t="s">
        <v>19</v>
      </c>
      <c r="AE6" s="6"/>
    </row>
    <row r="7" spans="1:31" ht="30" x14ac:dyDescent="0.25">
      <c r="A7" s="59">
        <v>3</v>
      </c>
      <c r="B7" s="6" t="s">
        <v>16</v>
      </c>
      <c r="C7" s="7" t="s">
        <v>58</v>
      </c>
      <c r="D7" s="7" t="s">
        <v>61</v>
      </c>
      <c r="E7" s="6">
        <v>723</v>
      </c>
      <c r="F7" s="6">
        <v>4</v>
      </c>
      <c r="G7" s="20">
        <v>0</v>
      </c>
      <c r="H7" s="20">
        <v>187</v>
      </c>
      <c r="I7" s="20">
        <v>8</v>
      </c>
      <c r="J7" s="20">
        <v>0</v>
      </c>
      <c r="K7" s="6">
        <v>294</v>
      </c>
      <c r="L7" s="6">
        <v>13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294</v>
      </c>
      <c r="U7" s="6">
        <v>13</v>
      </c>
      <c r="V7" s="6">
        <v>0</v>
      </c>
      <c r="W7" s="20">
        <v>187</v>
      </c>
      <c r="X7" s="20">
        <v>8</v>
      </c>
      <c r="Y7" s="20">
        <v>0</v>
      </c>
      <c r="Z7" s="20">
        <v>428</v>
      </c>
      <c r="AA7" s="27">
        <v>11</v>
      </c>
      <c r="AB7" s="6">
        <f>G7-M7</f>
        <v>0</v>
      </c>
      <c r="AC7" s="6" t="s">
        <v>19</v>
      </c>
      <c r="AD7" s="6" t="s">
        <v>19</v>
      </c>
      <c r="AE7" s="6"/>
    </row>
    <row r="8" spans="1:31" ht="30" x14ac:dyDescent="0.25">
      <c r="A8" s="59">
        <v>4</v>
      </c>
      <c r="B8" s="6" t="s">
        <v>16</v>
      </c>
      <c r="C8" s="7" t="s">
        <v>58</v>
      </c>
      <c r="D8" s="7" t="s">
        <v>62</v>
      </c>
      <c r="E8" s="6">
        <v>366</v>
      </c>
      <c r="F8" s="6">
        <v>1</v>
      </c>
      <c r="G8" s="20">
        <v>0</v>
      </c>
      <c r="H8" s="20">
        <v>0</v>
      </c>
      <c r="I8" s="20">
        <v>0</v>
      </c>
      <c r="J8" s="20">
        <v>0</v>
      </c>
      <c r="K8" s="6">
        <v>66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66</v>
      </c>
      <c r="U8" s="6">
        <v>1</v>
      </c>
      <c r="V8" s="6">
        <v>0</v>
      </c>
      <c r="W8" s="22">
        <v>9</v>
      </c>
      <c r="X8" s="22">
        <v>7</v>
      </c>
      <c r="Y8" s="20">
        <v>0</v>
      </c>
      <c r="Z8" s="20">
        <v>300</v>
      </c>
      <c r="AA8" s="27">
        <v>0</v>
      </c>
      <c r="AB8" s="6">
        <f>G8-M8</f>
        <v>0</v>
      </c>
      <c r="AC8" s="6" t="s">
        <v>19</v>
      </c>
      <c r="AD8" s="6" t="s">
        <v>19</v>
      </c>
      <c r="AE8" s="6"/>
    </row>
    <row r="9" spans="1:31" ht="30" x14ac:dyDescent="0.25">
      <c r="A9" s="59">
        <v>5</v>
      </c>
      <c r="B9" s="6" t="s">
        <v>16</v>
      </c>
      <c r="C9" s="7" t="s">
        <v>58</v>
      </c>
      <c r="D9" s="7" t="s">
        <v>63</v>
      </c>
      <c r="E9" s="5">
        <v>29</v>
      </c>
      <c r="F9" s="5">
        <v>15</v>
      </c>
      <c r="G9" s="5">
        <v>0</v>
      </c>
      <c r="H9" s="5">
        <v>25</v>
      </c>
      <c r="I9" s="5">
        <v>1</v>
      </c>
      <c r="J9" s="5">
        <v>0</v>
      </c>
      <c r="K9" s="6">
        <v>28</v>
      </c>
      <c r="L9" s="6">
        <v>1</v>
      </c>
      <c r="M9" s="6">
        <v>0</v>
      </c>
      <c r="N9" s="6">
        <v>1</v>
      </c>
      <c r="O9" s="6">
        <v>14</v>
      </c>
      <c r="P9" s="6">
        <v>0</v>
      </c>
      <c r="Q9" s="6">
        <v>0</v>
      </c>
      <c r="R9" s="6">
        <v>0</v>
      </c>
      <c r="S9" s="6">
        <v>0</v>
      </c>
      <c r="T9" s="6">
        <v>29</v>
      </c>
      <c r="U9" s="6">
        <v>15</v>
      </c>
      <c r="V9" s="6"/>
      <c r="W9" s="5">
        <v>25</v>
      </c>
      <c r="X9" s="5">
        <v>1</v>
      </c>
      <c r="Y9" s="5">
        <v>0</v>
      </c>
      <c r="Z9" s="20">
        <v>0</v>
      </c>
      <c r="AA9" s="27">
        <v>0</v>
      </c>
      <c r="AB9" s="6">
        <f>G9-M9</f>
        <v>0</v>
      </c>
      <c r="AC9" s="6" t="s">
        <v>24</v>
      </c>
      <c r="AD9" s="6" t="s">
        <v>19</v>
      </c>
      <c r="AE9" s="6"/>
    </row>
    <row r="10" spans="1:31" ht="30" x14ac:dyDescent="0.25">
      <c r="A10" s="59">
        <v>6</v>
      </c>
      <c r="B10" s="6" t="s">
        <v>16</v>
      </c>
      <c r="C10" s="7" t="s">
        <v>58</v>
      </c>
      <c r="D10" s="7" t="s">
        <v>64</v>
      </c>
      <c r="E10" s="6">
        <v>806</v>
      </c>
      <c r="F10" s="6">
        <v>12</v>
      </c>
      <c r="G10" s="6">
        <v>0</v>
      </c>
      <c r="H10" s="20">
        <v>433</v>
      </c>
      <c r="I10" s="20">
        <v>10</v>
      </c>
      <c r="J10" s="20">
        <v>0</v>
      </c>
      <c r="K10" s="6">
        <v>492</v>
      </c>
      <c r="L10" s="6">
        <v>11</v>
      </c>
      <c r="M10" s="6">
        <v>0</v>
      </c>
      <c r="N10" s="6">
        <v>50</v>
      </c>
      <c r="O10" s="6">
        <v>11</v>
      </c>
      <c r="P10" s="6">
        <v>0</v>
      </c>
      <c r="Q10" s="6">
        <v>0</v>
      </c>
      <c r="R10" s="6">
        <v>0</v>
      </c>
      <c r="S10" s="6">
        <v>0</v>
      </c>
      <c r="T10" s="6">
        <v>543</v>
      </c>
      <c r="U10" s="6">
        <v>2</v>
      </c>
      <c r="V10" s="6">
        <v>0</v>
      </c>
      <c r="W10" s="20">
        <v>429</v>
      </c>
      <c r="X10" s="20">
        <v>8</v>
      </c>
      <c r="Y10" s="20">
        <v>0</v>
      </c>
      <c r="Z10" s="20">
        <v>263</v>
      </c>
      <c r="AA10" s="27">
        <v>10</v>
      </c>
      <c r="AB10" s="6">
        <v>0</v>
      </c>
      <c r="AC10" s="6" t="s">
        <v>19</v>
      </c>
      <c r="AD10" s="6" t="s">
        <v>19</v>
      </c>
      <c r="AE10" s="6"/>
    </row>
    <row r="11" spans="1:31" ht="30" x14ac:dyDescent="0.25">
      <c r="A11" s="59">
        <v>7</v>
      </c>
      <c r="B11" s="6" t="s">
        <v>16</v>
      </c>
      <c r="C11" s="7" t="s">
        <v>58</v>
      </c>
      <c r="D11" s="18" t="s">
        <v>65</v>
      </c>
      <c r="E11" s="6">
        <v>113</v>
      </c>
      <c r="F11" s="6">
        <v>19</v>
      </c>
      <c r="G11" s="6">
        <v>208</v>
      </c>
      <c r="H11" s="20">
        <v>0</v>
      </c>
      <c r="I11" s="20">
        <v>0</v>
      </c>
      <c r="J11" s="20">
        <v>0</v>
      </c>
      <c r="K11" s="6">
        <v>33</v>
      </c>
      <c r="L11" s="6">
        <v>19</v>
      </c>
      <c r="M11" s="6">
        <v>0</v>
      </c>
      <c r="N11" s="6">
        <v>37</v>
      </c>
      <c r="O11" s="6">
        <v>3</v>
      </c>
      <c r="P11" s="6">
        <v>0</v>
      </c>
      <c r="Q11" s="6">
        <v>0</v>
      </c>
      <c r="R11" s="6">
        <v>0</v>
      </c>
      <c r="S11" s="6">
        <v>0</v>
      </c>
      <c r="T11" s="6">
        <v>61</v>
      </c>
      <c r="U11" s="6">
        <v>2</v>
      </c>
      <c r="V11" s="6">
        <v>208</v>
      </c>
      <c r="W11" s="20">
        <v>0</v>
      </c>
      <c r="X11" s="20">
        <v>0</v>
      </c>
      <c r="Y11" s="20">
        <v>0</v>
      </c>
      <c r="Z11" s="20">
        <v>52</v>
      </c>
      <c r="AA11" s="27">
        <v>17</v>
      </c>
      <c r="AB11" s="6">
        <v>0</v>
      </c>
      <c r="AC11" s="6" t="s">
        <v>19</v>
      </c>
      <c r="AD11" s="6" t="s">
        <v>19</v>
      </c>
      <c r="AE11" s="6"/>
    </row>
    <row r="12" spans="1:31" ht="30" x14ac:dyDescent="0.25">
      <c r="A12" s="59">
        <v>8</v>
      </c>
      <c r="B12" s="6" t="s">
        <v>16</v>
      </c>
      <c r="C12" s="7" t="s">
        <v>58</v>
      </c>
      <c r="D12" s="18" t="s">
        <v>66</v>
      </c>
      <c r="E12" s="6">
        <v>16</v>
      </c>
      <c r="F12" s="6">
        <v>14</v>
      </c>
      <c r="G12" s="6">
        <v>0</v>
      </c>
      <c r="H12" s="20">
        <v>0</v>
      </c>
      <c r="I12" s="20">
        <v>0</v>
      </c>
      <c r="J12" s="20">
        <v>0</v>
      </c>
      <c r="K12" s="6">
        <v>16</v>
      </c>
      <c r="L12" s="6">
        <v>14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16</v>
      </c>
      <c r="U12" s="6">
        <v>14</v>
      </c>
      <c r="V12" s="6">
        <v>0</v>
      </c>
      <c r="W12" s="20">
        <v>16</v>
      </c>
      <c r="X12" s="20">
        <v>14</v>
      </c>
      <c r="Y12" s="20">
        <v>0</v>
      </c>
      <c r="Z12" s="20">
        <f>E12-K12</f>
        <v>0</v>
      </c>
      <c r="AA12" s="27">
        <f>F12-L12</f>
        <v>0</v>
      </c>
      <c r="AB12" s="20">
        <f>G12-M12</f>
        <v>0</v>
      </c>
      <c r="AC12" s="6" t="s">
        <v>19</v>
      </c>
      <c r="AD12" s="6" t="s">
        <v>19</v>
      </c>
      <c r="AE12" s="6"/>
    </row>
    <row r="13" spans="1:31" ht="30" x14ac:dyDescent="0.25">
      <c r="A13" s="59">
        <v>9</v>
      </c>
      <c r="B13" s="6" t="s">
        <v>16</v>
      </c>
      <c r="C13" s="7" t="s">
        <v>58</v>
      </c>
      <c r="D13" s="7" t="s">
        <v>67</v>
      </c>
      <c r="E13" s="6">
        <v>2894</v>
      </c>
      <c r="F13" s="6">
        <v>13</v>
      </c>
      <c r="G13" s="6">
        <v>0</v>
      </c>
      <c r="H13" s="20">
        <v>39</v>
      </c>
      <c r="I13" s="20">
        <v>0</v>
      </c>
      <c r="J13" s="20">
        <v>0</v>
      </c>
      <c r="K13" s="6">
        <v>1782</v>
      </c>
      <c r="L13" s="6">
        <v>1</v>
      </c>
      <c r="M13" s="6">
        <v>0</v>
      </c>
      <c r="N13" s="6">
        <v>444</v>
      </c>
      <c r="O13" s="6">
        <v>12</v>
      </c>
      <c r="P13" s="6">
        <v>0</v>
      </c>
      <c r="Q13" s="6">
        <v>0</v>
      </c>
      <c r="R13" s="6">
        <v>0</v>
      </c>
      <c r="S13" s="6">
        <v>0</v>
      </c>
      <c r="T13" s="6">
        <v>2226</v>
      </c>
      <c r="U13" s="6">
        <v>13</v>
      </c>
      <c r="V13" s="6">
        <v>0</v>
      </c>
      <c r="W13" s="20">
        <v>39</v>
      </c>
      <c r="X13" s="20">
        <v>0</v>
      </c>
      <c r="Y13" s="20">
        <v>0</v>
      </c>
      <c r="Z13" s="20">
        <v>668</v>
      </c>
      <c r="AA13" s="27">
        <v>0</v>
      </c>
      <c r="AB13" s="20">
        <f t="shared" ref="AB13:AB17" si="1">G13-M13</f>
        <v>0</v>
      </c>
      <c r="AC13" s="6" t="s">
        <v>19</v>
      </c>
      <c r="AD13" s="6" t="s">
        <v>19</v>
      </c>
      <c r="AE13" s="6"/>
    </row>
    <row r="14" spans="1:31" ht="30" x14ac:dyDescent="0.25">
      <c r="A14" s="59">
        <v>10</v>
      </c>
      <c r="B14" s="6" t="s">
        <v>16</v>
      </c>
      <c r="C14" s="7" t="s">
        <v>58</v>
      </c>
      <c r="D14" s="7" t="s">
        <v>68</v>
      </c>
      <c r="E14" s="6">
        <v>12</v>
      </c>
      <c r="F14" s="6">
        <v>18</v>
      </c>
      <c r="G14" s="6">
        <v>0</v>
      </c>
      <c r="H14" s="20">
        <v>0</v>
      </c>
      <c r="I14" s="20">
        <v>0</v>
      </c>
      <c r="J14" s="20">
        <v>0</v>
      </c>
      <c r="K14" s="6">
        <v>0</v>
      </c>
      <c r="L14" s="6">
        <v>15</v>
      </c>
      <c r="M14" s="6">
        <v>0</v>
      </c>
      <c r="N14" s="6">
        <v>12</v>
      </c>
      <c r="O14" s="6">
        <v>3</v>
      </c>
      <c r="P14" s="6">
        <v>0</v>
      </c>
      <c r="Q14" s="6">
        <v>0</v>
      </c>
      <c r="R14" s="6">
        <v>0</v>
      </c>
      <c r="S14" s="6">
        <v>0</v>
      </c>
      <c r="T14" s="6">
        <v>12</v>
      </c>
      <c r="U14" s="6">
        <v>18</v>
      </c>
      <c r="V14" s="6">
        <v>0</v>
      </c>
      <c r="W14" s="20">
        <v>0</v>
      </c>
      <c r="X14" s="20">
        <v>0</v>
      </c>
      <c r="Y14" s="20">
        <v>0</v>
      </c>
      <c r="Z14" s="20">
        <v>0</v>
      </c>
      <c r="AA14" s="27">
        <v>0</v>
      </c>
      <c r="AB14" s="20">
        <f t="shared" si="1"/>
        <v>0</v>
      </c>
      <c r="AC14" s="6" t="s">
        <v>19</v>
      </c>
      <c r="AD14" s="6" t="s">
        <v>19</v>
      </c>
      <c r="AE14" s="6"/>
    </row>
    <row r="15" spans="1:31" ht="30" x14ac:dyDescent="0.25">
      <c r="A15" s="59">
        <v>11</v>
      </c>
      <c r="B15" s="6" t="s">
        <v>16</v>
      </c>
      <c r="C15" s="7" t="s">
        <v>58</v>
      </c>
      <c r="D15" s="7" t="s">
        <v>69</v>
      </c>
      <c r="E15" s="6">
        <v>233</v>
      </c>
      <c r="F15" s="6">
        <v>17</v>
      </c>
      <c r="G15" s="6">
        <v>0</v>
      </c>
      <c r="H15" s="20">
        <v>0</v>
      </c>
      <c r="I15" s="20">
        <v>0</v>
      </c>
      <c r="J15" s="20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20">
        <v>0</v>
      </c>
      <c r="X15" s="20">
        <v>0</v>
      </c>
      <c r="Y15" s="20">
        <v>0</v>
      </c>
      <c r="Z15" s="20">
        <f t="shared" ref="Z15:AA17" si="2">E15-K15</f>
        <v>233</v>
      </c>
      <c r="AA15" s="27">
        <f t="shared" si="2"/>
        <v>17</v>
      </c>
      <c r="AB15" s="20">
        <f t="shared" si="1"/>
        <v>0</v>
      </c>
      <c r="AC15" s="6" t="s">
        <v>19</v>
      </c>
      <c r="AD15" s="6" t="s">
        <v>19</v>
      </c>
      <c r="AE15" s="6"/>
    </row>
    <row r="16" spans="1:31" ht="30" x14ac:dyDescent="0.25">
      <c r="A16" s="59">
        <v>12</v>
      </c>
      <c r="B16" s="6" t="s">
        <v>16</v>
      </c>
      <c r="C16" s="7" t="s">
        <v>58</v>
      </c>
      <c r="D16" s="18" t="s">
        <v>70</v>
      </c>
      <c r="E16" s="20">
        <v>0</v>
      </c>
      <c r="F16" s="20">
        <v>5</v>
      </c>
      <c r="G16" s="6">
        <v>0</v>
      </c>
      <c r="H16" s="20">
        <v>0</v>
      </c>
      <c r="I16" s="20">
        <v>0</v>
      </c>
      <c r="J16" s="20">
        <v>0</v>
      </c>
      <c r="K16" s="6">
        <v>0</v>
      </c>
      <c r="L16" s="6">
        <v>5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5</v>
      </c>
      <c r="V16" s="6">
        <v>0</v>
      </c>
      <c r="W16" s="20">
        <v>0</v>
      </c>
      <c r="X16" s="20">
        <v>0</v>
      </c>
      <c r="Y16" s="20">
        <v>0</v>
      </c>
      <c r="Z16" s="20">
        <f t="shared" si="2"/>
        <v>0</v>
      </c>
      <c r="AA16" s="27">
        <f t="shared" si="2"/>
        <v>0</v>
      </c>
      <c r="AB16" s="20">
        <f t="shared" si="1"/>
        <v>0</v>
      </c>
      <c r="AC16" s="6" t="s">
        <v>19</v>
      </c>
      <c r="AD16" s="6" t="s">
        <v>19</v>
      </c>
      <c r="AE16" s="6"/>
    </row>
    <row r="17" spans="1:31" ht="30" x14ac:dyDescent="0.25">
      <c r="A17" s="65">
        <v>13</v>
      </c>
      <c r="B17" s="31" t="s">
        <v>16</v>
      </c>
      <c r="C17" s="32" t="s">
        <v>58</v>
      </c>
      <c r="D17" s="67" t="s">
        <v>71</v>
      </c>
      <c r="E17" s="34">
        <v>193</v>
      </c>
      <c r="F17" s="34">
        <v>0</v>
      </c>
      <c r="G17" s="31">
        <v>0</v>
      </c>
      <c r="H17" s="34">
        <v>0</v>
      </c>
      <c r="I17" s="34">
        <v>0</v>
      </c>
      <c r="J17" s="34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4">
        <v>0</v>
      </c>
      <c r="X17" s="34">
        <v>0</v>
      </c>
      <c r="Y17" s="34">
        <v>0</v>
      </c>
      <c r="Z17" s="34">
        <f t="shared" si="2"/>
        <v>193</v>
      </c>
      <c r="AA17" s="68">
        <f t="shared" si="2"/>
        <v>0</v>
      </c>
      <c r="AB17" s="34">
        <f t="shared" si="1"/>
        <v>0</v>
      </c>
      <c r="AC17" s="31" t="s">
        <v>19</v>
      </c>
      <c r="AD17" s="31" t="s">
        <v>19</v>
      </c>
      <c r="AE17" s="31"/>
    </row>
    <row r="18" spans="1:31" s="59" customFormat="1" x14ac:dyDescent="0.25">
      <c r="B18" s="20" t="s">
        <v>110</v>
      </c>
      <c r="E18" s="59">
        <f>SUM(E5:E17)</f>
        <v>6389</v>
      </c>
      <c r="F18" s="59">
        <f t="shared" ref="F18:AB18" si="3">SUM(F5:F17)</f>
        <v>147</v>
      </c>
      <c r="G18" s="59">
        <f t="shared" si="3"/>
        <v>208</v>
      </c>
      <c r="H18" s="59">
        <f t="shared" si="3"/>
        <v>731</v>
      </c>
      <c r="I18" s="59">
        <f t="shared" si="3"/>
        <v>26</v>
      </c>
      <c r="J18" s="59">
        <f t="shared" si="3"/>
        <v>0</v>
      </c>
      <c r="K18" s="59">
        <f t="shared" si="3"/>
        <v>3351</v>
      </c>
      <c r="L18" s="59">
        <f t="shared" si="3"/>
        <v>100</v>
      </c>
      <c r="M18" s="59">
        <f t="shared" si="3"/>
        <v>0</v>
      </c>
      <c r="N18" s="59">
        <f t="shared" si="3"/>
        <v>544</v>
      </c>
      <c r="O18" s="59">
        <f t="shared" si="3"/>
        <v>43</v>
      </c>
      <c r="P18" s="59">
        <f t="shared" si="3"/>
        <v>0</v>
      </c>
      <c r="Q18" s="59">
        <f t="shared" si="3"/>
        <v>0</v>
      </c>
      <c r="R18" s="59">
        <f t="shared" si="3"/>
        <v>0</v>
      </c>
      <c r="S18" s="59">
        <f t="shared" si="3"/>
        <v>0</v>
      </c>
      <c r="T18" s="59">
        <f t="shared" si="3"/>
        <v>4024</v>
      </c>
      <c r="U18" s="59">
        <f t="shared" si="3"/>
        <v>102</v>
      </c>
      <c r="V18" s="59">
        <f t="shared" si="3"/>
        <v>208</v>
      </c>
      <c r="W18" s="59">
        <f t="shared" si="3"/>
        <v>1281</v>
      </c>
      <c r="X18" s="59">
        <f t="shared" si="3"/>
        <v>54</v>
      </c>
      <c r="Y18" s="59">
        <f t="shared" si="3"/>
        <v>0</v>
      </c>
      <c r="Z18" s="59">
        <f t="shared" si="3"/>
        <v>2363</v>
      </c>
      <c r="AA18" s="59">
        <f t="shared" si="3"/>
        <v>85</v>
      </c>
      <c r="AB18" s="59">
        <f t="shared" si="3"/>
        <v>0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4F86-87B8-4023-A335-7DB62B13F7D5}">
  <dimension ref="A1:AE14"/>
  <sheetViews>
    <sheetView topLeftCell="A5" workbookViewId="0">
      <selection activeCell="Z15" sqref="Z15"/>
    </sheetView>
  </sheetViews>
  <sheetFormatPr defaultRowHeight="15" x14ac:dyDescent="0.25"/>
  <cols>
    <col min="1" max="1" width="4.42578125" customWidth="1"/>
    <col min="5" max="5" width="5.140625" customWidth="1"/>
    <col min="6" max="6" width="4.42578125" customWidth="1"/>
    <col min="7" max="7" width="3.85546875" customWidth="1"/>
    <col min="8" max="8" width="5.28515625" customWidth="1"/>
    <col min="9" max="9" width="4.7109375" customWidth="1"/>
    <col min="10" max="10" width="4.5703125" customWidth="1"/>
    <col min="11" max="11" width="5" customWidth="1"/>
    <col min="12" max="13" width="4.85546875" customWidth="1"/>
    <col min="14" max="14" width="4.7109375" customWidth="1"/>
    <col min="15" max="15" width="3.85546875" customWidth="1"/>
    <col min="16" max="16" width="5.28515625" customWidth="1"/>
    <col min="17" max="17" width="5.5703125" customWidth="1"/>
    <col min="18" max="18" width="3.85546875" customWidth="1"/>
    <col min="19" max="19" width="4.140625" customWidth="1"/>
    <col min="20" max="20" width="4.7109375" customWidth="1"/>
    <col min="21" max="21" width="5" customWidth="1"/>
    <col min="22" max="22" width="4.7109375" customWidth="1"/>
    <col min="23" max="23" width="5.28515625" customWidth="1"/>
    <col min="24" max="24" width="3.5703125" customWidth="1"/>
    <col min="25" max="25" width="4.5703125" customWidth="1"/>
    <col min="26" max="26" width="4.140625" customWidth="1"/>
    <col min="27" max="27" width="3.42578125" customWidth="1"/>
    <col min="28" max="28" width="3.28515625" customWidth="1"/>
    <col min="29" max="29" width="9.14062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59">
        <v>1</v>
      </c>
      <c r="B5" s="6" t="s">
        <v>72</v>
      </c>
      <c r="C5" s="6" t="s">
        <v>73</v>
      </c>
      <c r="D5" s="7" t="s">
        <v>74</v>
      </c>
      <c r="E5" s="7">
        <v>232</v>
      </c>
      <c r="F5" s="7">
        <v>11</v>
      </c>
      <c r="G5" s="6">
        <v>0</v>
      </c>
      <c r="H5" s="6">
        <v>232</v>
      </c>
      <c r="I5" s="6">
        <v>11</v>
      </c>
      <c r="J5" s="20">
        <v>0</v>
      </c>
      <c r="K5" s="6">
        <v>232</v>
      </c>
      <c r="L5" s="6">
        <v>11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232</v>
      </c>
      <c r="U5" s="6">
        <v>11</v>
      </c>
      <c r="V5" s="6">
        <v>0</v>
      </c>
      <c r="W5" s="6">
        <v>232</v>
      </c>
      <c r="X5" s="6">
        <v>11</v>
      </c>
      <c r="Y5" s="20">
        <v>0</v>
      </c>
      <c r="Z5" s="20">
        <f t="shared" ref="Z5:AB7" si="0">E5-K5</f>
        <v>0</v>
      </c>
      <c r="AA5" s="27">
        <f t="shared" si="0"/>
        <v>0</v>
      </c>
      <c r="AB5" s="20">
        <f t="shared" si="0"/>
        <v>0</v>
      </c>
      <c r="AC5" s="6" t="s">
        <v>19</v>
      </c>
      <c r="AD5" s="6" t="s">
        <v>19</v>
      </c>
      <c r="AE5" s="6"/>
    </row>
    <row r="6" spans="1:31" ht="60" x14ac:dyDescent="0.25">
      <c r="A6" s="59">
        <v>2</v>
      </c>
      <c r="B6" s="6" t="s">
        <v>72</v>
      </c>
      <c r="C6" s="6" t="s">
        <v>73</v>
      </c>
      <c r="D6" s="7" t="s">
        <v>75</v>
      </c>
      <c r="E6" s="7">
        <v>387</v>
      </c>
      <c r="F6" s="7">
        <v>13</v>
      </c>
      <c r="G6" s="6">
        <v>0</v>
      </c>
      <c r="H6" s="18">
        <v>0</v>
      </c>
      <c r="I6" s="18">
        <v>0</v>
      </c>
      <c r="J6" s="20">
        <v>0</v>
      </c>
      <c r="K6" s="6">
        <v>380</v>
      </c>
      <c r="L6" s="6">
        <v>14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380</v>
      </c>
      <c r="U6" s="6">
        <v>14</v>
      </c>
      <c r="V6" s="6">
        <v>0</v>
      </c>
      <c r="W6" s="28">
        <v>380</v>
      </c>
      <c r="X6" s="28">
        <v>14</v>
      </c>
      <c r="Y6" s="20">
        <v>0</v>
      </c>
      <c r="Z6" s="20">
        <v>6</v>
      </c>
      <c r="AA6" s="27">
        <v>19</v>
      </c>
      <c r="AB6" s="20">
        <f t="shared" si="0"/>
        <v>0</v>
      </c>
      <c r="AC6" s="6" t="s">
        <v>24</v>
      </c>
      <c r="AD6" s="6" t="s">
        <v>19</v>
      </c>
      <c r="AE6" s="6"/>
    </row>
    <row r="7" spans="1:31" ht="45" x14ac:dyDescent="0.25">
      <c r="A7" s="59">
        <v>3</v>
      </c>
      <c r="B7" s="6" t="s">
        <v>72</v>
      </c>
      <c r="C7" s="6" t="s">
        <v>73</v>
      </c>
      <c r="D7" s="7" t="s">
        <v>76</v>
      </c>
      <c r="E7" s="7">
        <v>21</v>
      </c>
      <c r="F7" s="7">
        <v>14</v>
      </c>
      <c r="G7" s="6">
        <v>0</v>
      </c>
      <c r="H7" s="6">
        <v>21</v>
      </c>
      <c r="I7" s="6">
        <v>14</v>
      </c>
      <c r="J7" s="20">
        <v>0</v>
      </c>
      <c r="K7" s="6">
        <v>21</v>
      </c>
      <c r="L7" s="6">
        <v>14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21</v>
      </c>
      <c r="U7" s="6">
        <v>14</v>
      </c>
      <c r="V7" s="6">
        <v>0</v>
      </c>
      <c r="W7" s="6">
        <v>21</v>
      </c>
      <c r="X7" s="6">
        <v>14</v>
      </c>
      <c r="Y7" s="20">
        <v>0</v>
      </c>
      <c r="Z7" s="20">
        <f>E7-K7</f>
        <v>0</v>
      </c>
      <c r="AA7" s="27">
        <f>F7-L7</f>
        <v>0</v>
      </c>
      <c r="AB7" s="20">
        <f t="shared" si="0"/>
        <v>0</v>
      </c>
      <c r="AC7" s="6" t="s">
        <v>19</v>
      </c>
      <c r="AD7" s="6" t="s">
        <v>19</v>
      </c>
      <c r="AE7" s="6"/>
    </row>
    <row r="8" spans="1:31" ht="30" x14ac:dyDescent="0.25">
      <c r="A8" s="59">
        <v>4</v>
      </c>
      <c r="B8" s="6" t="s">
        <v>72</v>
      </c>
      <c r="C8" s="6" t="s">
        <v>73</v>
      </c>
      <c r="D8" s="7" t="s">
        <v>77</v>
      </c>
      <c r="E8" s="7">
        <v>2</v>
      </c>
      <c r="F8" s="7">
        <v>2</v>
      </c>
      <c r="G8" s="6">
        <v>0</v>
      </c>
      <c r="H8" s="6">
        <v>0</v>
      </c>
      <c r="I8" s="6">
        <v>0</v>
      </c>
      <c r="J8" s="20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20">
        <v>0</v>
      </c>
      <c r="Z8" s="6">
        <f t="shared" ref="Z8:AA13" si="1">E8-K8</f>
        <v>2</v>
      </c>
      <c r="AA8" s="9">
        <f t="shared" si="1"/>
        <v>2</v>
      </c>
      <c r="AB8" s="20">
        <f t="shared" ref="AB8:AB13" si="2">G8-M9</f>
        <v>0</v>
      </c>
      <c r="AC8" s="6" t="s">
        <v>19</v>
      </c>
      <c r="AD8" s="6" t="s">
        <v>19</v>
      </c>
      <c r="AE8" s="6"/>
    </row>
    <row r="9" spans="1:31" ht="30" x14ac:dyDescent="0.25">
      <c r="A9" s="59">
        <v>5</v>
      </c>
      <c r="B9" s="6" t="s">
        <v>72</v>
      </c>
      <c r="C9" s="6" t="s">
        <v>73</v>
      </c>
      <c r="D9" s="7" t="s">
        <v>78</v>
      </c>
      <c r="E9" s="7">
        <v>70</v>
      </c>
      <c r="F9" s="7">
        <v>12</v>
      </c>
      <c r="G9" s="6">
        <v>0</v>
      </c>
      <c r="H9" s="6">
        <v>0</v>
      </c>
      <c r="I9" s="6">
        <v>0</v>
      </c>
      <c r="J9" s="20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20">
        <v>0</v>
      </c>
      <c r="Z9" s="6">
        <f t="shared" si="1"/>
        <v>70</v>
      </c>
      <c r="AA9" s="9">
        <f t="shared" si="1"/>
        <v>12</v>
      </c>
      <c r="AB9" s="20">
        <f>G9-M10</f>
        <v>0</v>
      </c>
      <c r="AC9" s="6" t="s">
        <v>19</v>
      </c>
      <c r="AD9" s="6" t="s">
        <v>19</v>
      </c>
      <c r="AE9" s="6"/>
    </row>
    <row r="10" spans="1:31" ht="30" x14ac:dyDescent="0.25">
      <c r="A10" s="59">
        <v>6</v>
      </c>
      <c r="B10" s="6" t="s">
        <v>72</v>
      </c>
      <c r="C10" s="6" t="s">
        <v>73</v>
      </c>
      <c r="D10" s="7" t="s">
        <v>79</v>
      </c>
      <c r="E10" s="7">
        <v>49</v>
      </c>
      <c r="F10" s="7">
        <v>9</v>
      </c>
      <c r="G10" s="6">
        <v>0</v>
      </c>
      <c r="H10" s="6">
        <v>0</v>
      </c>
      <c r="I10" s="6">
        <v>0</v>
      </c>
      <c r="J10" s="20">
        <v>0</v>
      </c>
      <c r="K10" s="6">
        <v>49</v>
      </c>
      <c r="L10" s="6">
        <v>9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49</v>
      </c>
      <c r="U10" s="6">
        <v>9</v>
      </c>
      <c r="V10" s="6">
        <v>0</v>
      </c>
      <c r="W10" s="6">
        <v>0</v>
      </c>
      <c r="X10" s="6">
        <v>0</v>
      </c>
      <c r="Y10" s="20">
        <v>0</v>
      </c>
      <c r="Z10" s="6">
        <f t="shared" si="1"/>
        <v>0</v>
      </c>
      <c r="AA10" s="9">
        <f t="shared" si="1"/>
        <v>0</v>
      </c>
      <c r="AB10" s="20">
        <f t="shared" si="2"/>
        <v>0</v>
      </c>
      <c r="AC10" s="6" t="s">
        <v>19</v>
      </c>
      <c r="AD10" s="6" t="s">
        <v>19</v>
      </c>
      <c r="AE10" s="6"/>
    </row>
    <row r="11" spans="1:31" ht="30" x14ac:dyDescent="0.25">
      <c r="A11" s="59">
        <v>7</v>
      </c>
      <c r="B11" s="5" t="s">
        <v>72</v>
      </c>
      <c r="C11" s="5" t="s">
        <v>73</v>
      </c>
      <c r="D11" s="19" t="s">
        <v>80</v>
      </c>
      <c r="E11" s="29">
        <v>264</v>
      </c>
      <c r="F11" s="29">
        <v>7</v>
      </c>
      <c r="G11" s="5">
        <v>0</v>
      </c>
      <c r="H11" s="14">
        <v>225</v>
      </c>
      <c r="I11" s="14">
        <v>15</v>
      </c>
      <c r="J11" s="5">
        <v>0</v>
      </c>
      <c r="K11" s="6">
        <v>264</v>
      </c>
      <c r="L11" s="6">
        <v>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264</v>
      </c>
      <c r="U11" s="6">
        <v>7</v>
      </c>
      <c r="V11" s="6">
        <v>0</v>
      </c>
      <c r="W11" s="14">
        <v>264</v>
      </c>
      <c r="X11" s="14">
        <v>7</v>
      </c>
      <c r="Y11" s="5">
        <v>0</v>
      </c>
      <c r="Z11" s="6">
        <f t="shared" si="1"/>
        <v>0</v>
      </c>
      <c r="AA11" s="9">
        <f t="shared" si="1"/>
        <v>0</v>
      </c>
      <c r="AB11" s="20">
        <f t="shared" si="2"/>
        <v>0</v>
      </c>
      <c r="AC11" s="6" t="s">
        <v>24</v>
      </c>
      <c r="AD11" s="6" t="s">
        <v>19</v>
      </c>
      <c r="AE11" s="6"/>
    </row>
    <row r="12" spans="1:31" ht="30" x14ac:dyDescent="0.25">
      <c r="A12" s="59">
        <v>8</v>
      </c>
      <c r="B12" s="6" t="s">
        <v>72</v>
      </c>
      <c r="C12" s="6" t="s">
        <v>73</v>
      </c>
      <c r="D12" s="7" t="s">
        <v>81</v>
      </c>
      <c r="E12" s="7">
        <v>160</v>
      </c>
      <c r="F12" s="7">
        <v>13</v>
      </c>
      <c r="G12" s="6">
        <v>0</v>
      </c>
      <c r="H12" s="20">
        <v>0</v>
      </c>
      <c r="I12" s="20">
        <v>0</v>
      </c>
      <c r="J12" s="20">
        <v>0</v>
      </c>
      <c r="K12" s="6">
        <v>160</v>
      </c>
      <c r="L12" s="6">
        <v>13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160</v>
      </c>
      <c r="U12" s="6">
        <v>13</v>
      </c>
      <c r="V12" s="6">
        <v>0</v>
      </c>
      <c r="W12" s="20">
        <v>160</v>
      </c>
      <c r="X12" s="20">
        <v>13</v>
      </c>
      <c r="Y12" s="20">
        <v>0</v>
      </c>
      <c r="Z12" s="6">
        <f t="shared" si="1"/>
        <v>0</v>
      </c>
      <c r="AA12" s="9">
        <f t="shared" si="1"/>
        <v>0</v>
      </c>
      <c r="AB12" s="20">
        <f t="shared" si="2"/>
        <v>0</v>
      </c>
      <c r="AC12" s="6" t="s">
        <v>24</v>
      </c>
      <c r="AD12" s="6" t="s">
        <v>19</v>
      </c>
      <c r="AE12" s="6"/>
    </row>
    <row r="13" spans="1:31" x14ac:dyDescent="0.25">
      <c r="A13" s="65">
        <v>9</v>
      </c>
      <c r="B13" s="31" t="s">
        <v>72</v>
      </c>
      <c r="C13" s="31" t="s">
        <v>73</v>
      </c>
      <c r="D13" s="32" t="s">
        <v>73</v>
      </c>
      <c r="E13" s="32">
        <v>15</v>
      </c>
      <c r="F13" s="32">
        <v>2</v>
      </c>
      <c r="G13" s="31">
        <v>0</v>
      </c>
      <c r="H13" s="34">
        <v>15</v>
      </c>
      <c r="I13" s="34">
        <v>2</v>
      </c>
      <c r="J13" s="34">
        <v>0</v>
      </c>
      <c r="K13" s="31">
        <v>15</v>
      </c>
      <c r="L13" s="31">
        <v>2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15</v>
      </c>
      <c r="U13" s="31">
        <v>2</v>
      </c>
      <c r="V13" s="31">
        <v>0</v>
      </c>
      <c r="W13" s="34">
        <v>15</v>
      </c>
      <c r="X13" s="34">
        <v>2</v>
      </c>
      <c r="Y13" s="34">
        <v>0</v>
      </c>
      <c r="Z13" s="31">
        <f t="shared" si="1"/>
        <v>0</v>
      </c>
      <c r="AA13" s="33">
        <f t="shared" si="1"/>
        <v>0</v>
      </c>
      <c r="AB13" s="34">
        <f t="shared" si="2"/>
        <v>0</v>
      </c>
      <c r="AC13" s="31" t="s">
        <v>19</v>
      </c>
      <c r="AD13" s="31" t="s">
        <v>19</v>
      </c>
      <c r="AE13" s="31"/>
    </row>
    <row r="14" spans="1:31" s="59" customFormat="1" x14ac:dyDescent="0.25">
      <c r="B14" s="20" t="s">
        <v>110</v>
      </c>
      <c r="E14" s="59">
        <f>SUM(E5:E13)</f>
        <v>1200</v>
      </c>
      <c r="F14" s="59">
        <f t="shared" ref="F14:AB14" si="3">SUM(F5:F13)</f>
        <v>83</v>
      </c>
      <c r="G14" s="59">
        <f t="shared" si="3"/>
        <v>0</v>
      </c>
      <c r="H14" s="59">
        <f t="shared" si="3"/>
        <v>493</v>
      </c>
      <c r="I14" s="59">
        <f t="shared" si="3"/>
        <v>42</v>
      </c>
      <c r="J14" s="59">
        <f t="shared" si="3"/>
        <v>0</v>
      </c>
      <c r="K14" s="59">
        <f t="shared" si="3"/>
        <v>1121</v>
      </c>
      <c r="L14" s="59">
        <f t="shared" si="3"/>
        <v>70</v>
      </c>
      <c r="M14" s="59">
        <f t="shared" si="3"/>
        <v>0</v>
      </c>
      <c r="N14" s="59">
        <f t="shared" si="3"/>
        <v>0</v>
      </c>
      <c r="O14" s="59">
        <f t="shared" si="3"/>
        <v>0</v>
      </c>
      <c r="P14" s="59">
        <f t="shared" si="3"/>
        <v>0</v>
      </c>
      <c r="Q14" s="59">
        <f t="shared" si="3"/>
        <v>0</v>
      </c>
      <c r="R14" s="59">
        <f t="shared" si="3"/>
        <v>0</v>
      </c>
      <c r="S14" s="59">
        <f t="shared" si="3"/>
        <v>0</v>
      </c>
      <c r="T14" s="59">
        <f t="shared" si="3"/>
        <v>1121</v>
      </c>
      <c r="U14" s="59">
        <f t="shared" si="3"/>
        <v>70</v>
      </c>
      <c r="V14" s="59">
        <f t="shared" si="3"/>
        <v>0</v>
      </c>
      <c r="W14" s="59">
        <f t="shared" si="3"/>
        <v>1072</v>
      </c>
      <c r="X14" s="59">
        <f t="shared" si="3"/>
        <v>61</v>
      </c>
      <c r="Y14" s="59">
        <f t="shared" si="3"/>
        <v>0</v>
      </c>
      <c r="Z14" s="59">
        <f t="shared" si="3"/>
        <v>78</v>
      </c>
      <c r="AA14" s="59">
        <f t="shared" si="3"/>
        <v>33</v>
      </c>
      <c r="AB14" s="59">
        <f t="shared" si="3"/>
        <v>0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97F-9283-4172-89CA-B70069198530}">
  <dimension ref="A1:P15"/>
  <sheetViews>
    <sheetView tabSelected="1" workbookViewId="0">
      <selection activeCell="Q13" sqref="Q13"/>
    </sheetView>
  </sheetViews>
  <sheetFormatPr defaultRowHeight="15" x14ac:dyDescent="0.25"/>
  <cols>
    <col min="1" max="1" width="5.5703125" customWidth="1"/>
    <col min="2" max="2" width="7.7109375" customWidth="1"/>
    <col min="3" max="3" width="11.5703125" style="63" customWidth="1"/>
    <col min="4" max="4" width="6.140625" customWidth="1"/>
    <col min="5" max="6" width="5.140625" customWidth="1"/>
    <col min="7" max="7" width="6.85546875" customWidth="1"/>
    <col min="8" max="8" width="6.28515625" customWidth="1"/>
    <col min="9" max="9" width="5.42578125" customWidth="1"/>
    <col min="10" max="10" width="6" customWidth="1"/>
    <col min="11" max="11" width="5.5703125" customWidth="1"/>
    <col min="12" max="12" width="5.85546875" customWidth="1"/>
    <col min="13" max="13" width="5.7109375" customWidth="1"/>
    <col min="14" max="14" width="6.7109375" customWidth="1"/>
    <col min="15" max="15" width="6" customWidth="1"/>
  </cols>
  <sheetData>
    <row r="1" spans="1:16" ht="21" customHeight="1" x14ac:dyDescent="0.25">
      <c r="A1" s="77" t="s">
        <v>151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5" customHeight="1" x14ac:dyDescent="0.25">
      <c r="A2" s="107" t="s">
        <v>0</v>
      </c>
      <c r="B2" s="107" t="s">
        <v>1</v>
      </c>
      <c r="C2" s="107" t="s">
        <v>2</v>
      </c>
      <c r="D2" s="107" t="s">
        <v>4</v>
      </c>
      <c r="E2" s="107"/>
      <c r="F2" s="107"/>
      <c r="G2" s="106" t="s">
        <v>154</v>
      </c>
      <c r="H2" s="106"/>
      <c r="I2" s="106"/>
      <c r="J2" s="107" t="s">
        <v>8</v>
      </c>
      <c r="K2" s="107"/>
      <c r="L2" s="107"/>
      <c r="M2" s="107" t="s">
        <v>9</v>
      </c>
      <c r="N2" s="107"/>
      <c r="O2" s="107"/>
      <c r="P2" s="108" t="s">
        <v>12</v>
      </c>
    </row>
    <row r="3" spans="1:16" x14ac:dyDescent="0.25">
      <c r="A3" s="107"/>
      <c r="B3" s="107"/>
      <c r="C3" s="107"/>
      <c r="D3" s="107"/>
      <c r="E3" s="107"/>
      <c r="F3" s="107"/>
      <c r="G3" s="106"/>
      <c r="H3" s="106"/>
      <c r="I3" s="106"/>
      <c r="J3" s="107"/>
      <c r="K3" s="107"/>
      <c r="L3" s="107"/>
      <c r="M3" s="107"/>
      <c r="N3" s="107"/>
      <c r="O3" s="107"/>
      <c r="P3" s="108"/>
    </row>
    <row r="4" spans="1:16" x14ac:dyDescent="0.25">
      <c r="A4" s="107"/>
      <c r="B4" s="107"/>
      <c r="C4" s="107"/>
      <c r="D4" s="60" t="s">
        <v>13</v>
      </c>
      <c r="E4" s="60" t="s">
        <v>14</v>
      </c>
      <c r="F4" s="60" t="s">
        <v>15</v>
      </c>
      <c r="G4" s="60" t="s">
        <v>13</v>
      </c>
      <c r="H4" s="60" t="s">
        <v>14</v>
      </c>
      <c r="I4" s="60" t="s">
        <v>15</v>
      </c>
      <c r="J4" s="3" t="s">
        <v>13</v>
      </c>
      <c r="K4" s="60" t="s">
        <v>14</v>
      </c>
      <c r="L4" s="60" t="s">
        <v>15</v>
      </c>
      <c r="M4" s="3" t="s">
        <v>13</v>
      </c>
      <c r="N4" s="3" t="s">
        <v>14</v>
      </c>
      <c r="O4" s="3" t="s">
        <v>15</v>
      </c>
      <c r="P4" s="108"/>
    </row>
    <row r="5" spans="1:16" ht="30" x14ac:dyDescent="0.25">
      <c r="A5" s="59">
        <v>1</v>
      </c>
      <c r="B5" s="59" t="s">
        <v>16</v>
      </c>
      <c r="C5" s="61" t="s">
        <v>17</v>
      </c>
      <c r="D5" s="59">
        <v>14476</v>
      </c>
      <c r="E5" s="59">
        <v>3</v>
      </c>
      <c r="F5" s="59">
        <v>0</v>
      </c>
      <c r="G5" s="59">
        <v>13720</v>
      </c>
      <c r="H5" s="59">
        <v>13</v>
      </c>
      <c r="I5" s="59">
        <v>0</v>
      </c>
      <c r="J5" s="59">
        <v>9332</v>
      </c>
      <c r="K5" s="59">
        <v>1</v>
      </c>
      <c r="L5" s="71">
        <v>0</v>
      </c>
      <c r="M5" s="59">
        <v>755</v>
      </c>
      <c r="N5" s="59">
        <v>10</v>
      </c>
      <c r="O5" s="59">
        <v>0</v>
      </c>
      <c r="P5" s="59"/>
    </row>
    <row r="6" spans="1:16" x14ac:dyDescent="0.25">
      <c r="A6" s="59">
        <v>2</v>
      </c>
      <c r="B6" s="59" t="s">
        <v>16</v>
      </c>
      <c r="C6" s="61" t="s">
        <v>32</v>
      </c>
      <c r="D6" s="59">
        <v>1739</v>
      </c>
      <c r="E6" s="59">
        <v>2</v>
      </c>
      <c r="F6" s="59">
        <v>0</v>
      </c>
      <c r="G6" s="59">
        <v>1360</v>
      </c>
      <c r="H6" s="59">
        <v>10</v>
      </c>
      <c r="I6" s="59">
        <v>0</v>
      </c>
      <c r="J6" s="59">
        <v>970</v>
      </c>
      <c r="K6" s="59">
        <v>2</v>
      </c>
      <c r="L6" s="59">
        <v>0</v>
      </c>
      <c r="M6" s="59">
        <v>378</v>
      </c>
      <c r="N6" s="59">
        <v>12</v>
      </c>
      <c r="O6" s="59"/>
      <c r="P6" s="59"/>
    </row>
    <row r="7" spans="1:16" ht="30" x14ac:dyDescent="0.25">
      <c r="A7" s="59">
        <v>3</v>
      </c>
      <c r="B7" s="59" t="s">
        <v>16</v>
      </c>
      <c r="C7" s="61" t="s">
        <v>34</v>
      </c>
      <c r="D7" s="59">
        <v>860</v>
      </c>
      <c r="E7" s="59">
        <v>6</v>
      </c>
      <c r="F7" s="59">
        <v>0</v>
      </c>
      <c r="G7" s="59">
        <v>860</v>
      </c>
      <c r="H7" s="59">
        <v>6</v>
      </c>
      <c r="I7" s="59">
        <v>0</v>
      </c>
      <c r="J7" s="59">
        <v>846</v>
      </c>
      <c r="K7" s="59">
        <v>12</v>
      </c>
      <c r="L7" s="59">
        <v>0</v>
      </c>
      <c r="M7" s="59">
        <v>0</v>
      </c>
      <c r="N7" s="59">
        <v>0</v>
      </c>
      <c r="O7" s="59">
        <v>0</v>
      </c>
      <c r="P7" s="59"/>
    </row>
    <row r="8" spans="1:16" x14ac:dyDescent="0.25">
      <c r="A8" s="59">
        <v>4</v>
      </c>
      <c r="B8" s="59" t="s">
        <v>16</v>
      </c>
      <c r="C8" s="61" t="s">
        <v>16</v>
      </c>
      <c r="D8" s="59">
        <v>14740</v>
      </c>
      <c r="E8" s="59">
        <v>0</v>
      </c>
      <c r="F8" s="59">
        <v>130</v>
      </c>
      <c r="G8" s="59">
        <v>11433</v>
      </c>
      <c r="H8" s="59">
        <v>15</v>
      </c>
      <c r="I8" s="59">
        <v>151</v>
      </c>
      <c r="J8" s="59">
        <v>4492</v>
      </c>
      <c r="K8" s="59">
        <v>12</v>
      </c>
      <c r="L8" s="59">
        <v>151</v>
      </c>
      <c r="M8" s="59">
        <v>3306</v>
      </c>
      <c r="N8" s="59">
        <v>4</v>
      </c>
      <c r="O8" s="59">
        <v>264</v>
      </c>
      <c r="P8" s="59"/>
    </row>
    <row r="9" spans="1:16" ht="30" x14ac:dyDescent="0.25">
      <c r="A9" s="59">
        <v>5</v>
      </c>
      <c r="B9" s="59" t="s">
        <v>16</v>
      </c>
      <c r="C9" s="61" t="s">
        <v>58</v>
      </c>
      <c r="D9" s="59">
        <v>6396</v>
      </c>
      <c r="E9" s="59">
        <v>7</v>
      </c>
      <c r="F9" s="59">
        <v>208</v>
      </c>
      <c r="G9" s="59">
        <v>4030</v>
      </c>
      <c r="H9" s="59">
        <v>2</v>
      </c>
      <c r="I9" s="59">
        <v>208</v>
      </c>
      <c r="J9" s="59">
        <v>1284</v>
      </c>
      <c r="K9" s="59">
        <v>17</v>
      </c>
      <c r="L9" s="59">
        <v>0</v>
      </c>
      <c r="M9" s="59">
        <v>2353</v>
      </c>
      <c r="N9" s="59">
        <v>5</v>
      </c>
      <c r="O9" s="59">
        <v>0</v>
      </c>
      <c r="P9" s="59"/>
    </row>
    <row r="10" spans="1:16" x14ac:dyDescent="0.25">
      <c r="A10" s="59">
        <v>6</v>
      </c>
      <c r="B10" s="59" t="s">
        <v>16</v>
      </c>
      <c r="C10" s="61" t="s">
        <v>73</v>
      </c>
      <c r="D10" s="59">
        <v>1204</v>
      </c>
      <c r="E10" s="59">
        <v>3</v>
      </c>
      <c r="F10" s="59">
        <v>0</v>
      </c>
      <c r="G10" s="59">
        <v>1124</v>
      </c>
      <c r="H10" s="59">
        <v>10</v>
      </c>
      <c r="I10" s="59">
        <v>0</v>
      </c>
      <c r="J10" s="59">
        <v>1074</v>
      </c>
      <c r="K10" s="59">
        <v>7</v>
      </c>
      <c r="L10" s="59">
        <v>0</v>
      </c>
      <c r="M10" s="59">
        <v>79</v>
      </c>
      <c r="N10" s="59">
        <v>13</v>
      </c>
      <c r="O10" s="59">
        <v>0</v>
      </c>
      <c r="P10" s="59"/>
    </row>
    <row r="11" spans="1:16" x14ac:dyDescent="0.25">
      <c r="A11" s="59">
        <v>7</v>
      </c>
      <c r="B11" s="59" t="s">
        <v>16</v>
      </c>
      <c r="C11" s="61" t="s">
        <v>82</v>
      </c>
      <c r="D11" s="59">
        <v>18655</v>
      </c>
      <c r="E11" s="59">
        <v>12</v>
      </c>
      <c r="F11" s="59">
        <v>0</v>
      </c>
      <c r="G11" s="59">
        <v>14608</v>
      </c>
      <c r="H11" s="59">
        <v>13</v>
      </c>
      <c r="I11" s="59">
        <v>0</v>
      </c>
      <c r="J11" s="59">
        <v>9372</v>
      </c>
      <c r="K11" s="59">
        <v>0</v>
      </c>
      <c r="L11" s="59">
        <v>0</v>
      </c>
      <c r="M11" s="59">
        <v>4047</v>
      </c>
      <c r="N11" s="59">
        <v>4</v>
      </c>
      <c r="O11" s="59">
        <v>0</v>
      </c>
      <c r="P11" s="59"/>
    </row>
    <row r="12" spans="1:16" x14ac:dyDescent="0.25">
      <c r="A12" s="59">
        <v>8</v>
      </c>
      <c r="B12" s="59" t="s">
        <v>16</v>
      </c>
      <c r="C12" s="61" t="s">
        <v>92</v>
      </c>
      <c r="D12" s="59">
        <v>1423</v>
      </c>
      <c r="E12" s="59">
        <v>16</v>
      </c>
      <c r="F12" s="59">
        <v>0</v>
      </c>
      <c r="G12" s="59">
        <v>1421</v>
      </c>
      <c r="H12" s="59">
        <v>18</v>
      </c>
      <c r="I12" s="59">
        <v>0</v>
      </c>
      <c r="J12" s="59">
        <v>1421</v>
      </c>
      <c r="K12" s="59">
        <v>0</v>
      </c>
      <c r="L12" s="59">
        <v>0</v>
      </c>
      <c r="M12" s="59">
        <v>1</v>
      </c>
      <c r="N12" s="59">
        <v>18</v>
      </c>
      <c r="O12" s="59">
        <v>0</v>
      </c>
      <c r="P12" s="59"/>
    </row>
    <row r="13" spans="1:16" x14ac:dyDescent="0.25">
      <c r="A13" s="59">
        <v>9</v>
      </c>
      <c r="B13" s="59" t="s">
        <v>16</v>
      </c>
      <c r="C13" s="61" t="s">
        <v>98</v>
      </c>
      <c r="D13" s="59">
        <v>9385</v>
      </c>
      <c r="E13" s="59">
        <v>4</v>
      </c>
      <c r="F13" s="59">
        <v>203</v>
      </c>
      <c r="G13" s="59">
        <v>5145</v>
      </c>
      <c r="H13" s="59">
        <v>16</v>
      </c>
      <c r="I13" s="59">
        <v>0</v>
      </c>
      <c r="J13" s="59">
        <v>4193</v>
      </c>
      <c r="K13" s="59">
        <v>9</v>
      </c>
      <c r="L13" s="59">
        <v>203</v>
      </c>
      <c r="M13" s="59">
        <v>4244</v>
      </c>
      <c r="N13" s="59">
        <v>3</v>
      </c>
      <c r="O13" s="59">
        <v>203</v>
      </c>
      <c r="P13" s="59"/>
    </row>
    <row r="14" spans="1:16" x14ac:dyDescent="0.25">
      <c r="A14" s="59">
        <v>10</v>
      </c>
      <c r="B14" s="59" t="s">
        <v>16</v>
      </c>
      <c r="C14" s="61" t="s">
        <v>150</v>
      </c>
      <c r="D14" s="59">
        <v>61</v>
      </c>
      <c r="E14" s="59">
        <v>7</v>
      </c>
      <c r="F14" s="59">
        <v>0</v>
      </c>
      <c r="G14" s="59">
        <v>61</v>
      </c>
      <c r="H14" s="59">
        <v>7</v>
      </c>
      <c r="I14" s="59">
        <v>0</v>
      </c>
      <c r="J14" s="59">
        <v>61</v>
      </c>
      <c r="K14" s="59">
        <v>7</v>
      </c>
      <c r="L14" s="59">
        <v>0</v>
      </c>
      <c r="M14" s="59">
        <v>0</v>
      </c>
      <c r="N14" s="59">
        <v>0</v>
      </c>
      <c r="O14" s="59">
        <v>0</v>
      </c>
      <c r="P14" s="59"/>
    </row>
    <row r="15" spans="1:16" x14ac:dyDescent="0.25">
      <c r="A15" s="44"/>
      <c r="B15" s="72" t="s">
        <v>110</v>
      </c>
      <c r="C15" s="61"/>
      <c r="D15" s="72">
        <v>68942</v>
      </c>
      <c r="E15" s="72">
        <v>2</v>
      </c>
      <c r="F15" s="72">
        <v>0</v>
      </c>
      <c r="G15" s="72">
        <v>53766</v>
      </c>
      <c r="H15" s="72">
        <v>11</v>
      </c>
      <c r="I15" s="72">
        <v>87</v>
      </c>
      <c r="J15" s="59">
        <f>SUM(J5:J14)</f>
        <v>33045</v>
      </c>
      <c r="K15" s="59">
        <v>8</v>
      </c>
      <c r="L15" s="59">
        <v>82</v>
      </c>
      <c r="M15" s="59">
        <v>15175</v>
      </c>
      <c r="N15" s="59">
        <v>9</v>
      </c>
      <c r="O15" s="59">
        <v>195</v>
      </c>
      <c r="P15" s="59"/>
    </row>
  </sheetData>
  <mergeCells count="9">
    <mergeCell ref="A1:P1"/>
    <mergeCell ref="D2:F3"/>
    <mergeCell ref="G2:I3"/>
    <mergeCell ref="J2:L3"/>
    <mergeCell ref="M2:O3"/>
    <mergeCell ref="P2:P4"/>
    <mergeCell ref="A2:A4"/>
    <mergeCell ref="B2:B4"/>
    <mergeCell ref="C2:C4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0BD-BEC5-4532-8C2A-86B45FB0232D}">
  <dimension ref="A1:AE15"/>
  <sheetViews>
    <sheetView workbookViewId="0">
      <selection activeCell="O9" sqref="O9"/>
    </sheetView>
  </sheetViews>
  <sheetFormatPr defaultRowHeight="15" x14ac:dyDescent="0.25"/>
  <cols>
    <col min="1" max="1" width="6.42578125" customWidth="1"/>
    <col min="2" max="2" width="7.140625" customWidth="1"/>
    <col min="4" max="4" width="9.140625" customWidth="1"/>
    <col min="5" max="5" width="7.28515625" customWidth="1"/>
    <col min="6" max="6" width="3.85546875" customWidth="1"/>
    <col min="7" max="7" width="3.7109375" customWidth="1"/>
    <col min="8" max="8" width="7" customWidth="1"/>
    <col min="9" max="9" width="4.28515625" customWidth="1"/>
    <col min="10" max="10" width="4.42578125" customWidth="1"/>
    <col min="11" max="11" width="5.7109375" customWidth="1"/>
    <col min="12" max="12" width="5" customWidth="1"/>
    <col min="13" max="13" width="5.5703125" customWidth="1"/>
    <col min="14" max="14" width="4.5703125" customWidth="1"/>
    <col min="15" max="15" width="5" customWidth="1"/>
    <col min="16" max="16" width="4.5703125" customWidth="1"/>
    <col min="17" max="17" width="5.42578125" customWidth="1"/>
    <col min="18" max="18" width="5.140625" customWidth="1"/>
    <col min="19" max="19" width="4.7109375" customWidth="1"/>
    <col min="20" max="20" width="8.140625" customWidth="1"/>
    <col min="21" max="22" width="4.28515625" customWidth="1"/>
    <col min="23" max="23" width="5.28515625" customWidth="1"/>
    <col min="24" max="24" width="3.7109375" customWidth="1"/>
    <col min="25" max="25" width="5" customWidth="1"/>
    <col min="26" max="26" width="6" customWidth="1"/>
    <col min="27" max="27" width="4.85546875" customWidth="1"/>
    <col min="28" max="28" width="6.140625" customWidth="1"/>
    <col min="29" max="29" width="6.8554687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x14ac:dyDescent="0.25">
      <c r="A5" s="59">
        <v>1</v>
      </c>
      <c r="B5" s="6" t="s">
        <v>16</v>
      </c>
      <c r="C5" s="6" t="s">
        <v>82</v>
      </c>
      <c r="D5" s="7" t="s">
        <v>83</v>
      </c>
      <c r="E5" s="6">
        <v>7408</v>
      </c>
      <c r="F5" s="6">
        <v>7</v>
      </c>
      <c r="G5" s="6">
        <v>0</v>
      </c>
      <c r="H5" s="20">
        <v>2353</v>
      </c>
      <c r="I5" s="20">
        <v>3</v>
      </c>
      <c r="J5" s="20">
        <v>0</v>
      </c>
      <c r="K5" s="6">
        <v>3810</v>
      </c>
      <c r="L5" s="6">
        <v>1</v>
      </c>
      <c r="M5" s="6">
        <v>0</v>
      </c>
      <c r="N5" s="6">
        <v>0</v>
      </c>
      <c r="O5" s="6">
        <v>0</v>
      </c>
      <c r="P5" s="6">
        <v>0</v>
      </c>
      <c r="Q5" s="6">
        <v>150</v>
      </c>
      <c r="R5" s="6">
        <v>0</v>
      </c>
      <c r="S5" s="6">
        <v>0</v>
      </c>
      <c r="T5" s="6">
        <v>3960</v>
      </c>
      <c r="U5" s="6">
        <v>1</v>
      </c>
      <c r="V5" s="6">
        <v>0</v>
      </c>
      <c r="W5" s="20">
        <v>1353</v>
      </c>
      <c r="X5" s="20">
        <v>3</v>
      </c>
      <c r="Y5" s="20">
        <v>0</v>
      </c>
      <c r="Z5" s="6">
        <v>3448</v>
      </c>
      <c r="AA5" s="9">
        <v>6</v>
      </c>
      <c r="AB5" s="20">
        <f t="shared" ref="AB5:AB7" si="0">G5-M6</f>
        <v>0</v>
      </c>
      <c r="AC5" s="6" t="s">
        <v>19</v>
      </c>
      <c r="AD5" s="6" t="s">
        <v>19</v>
      </c>
      <c r="AE5" s="6"/>
    </row>
    <row r="6" spans="1:31" x14ac:dyDescent="0.25">
      <c r="A6" s="59">
        <v>2</v>
      </c>
      <c r="B6" s="5" t="s">
        <v>16</v>
      </c>
      <c r="C6" s="5" t="s">
        <v>82</v>
      </c>
      <c r="D6" s="19" t="s">
        <v>82</v>
      </c>
      <c r="E6" s="5">
        <v>2454</v>
      </c>
      <c r="F6" s="5">
        <v>0</v>
      </c>
      <c r="G6" s="5">
        <v>0</v>
      </c>
      <c r="H6" s="5">
        <v>1828</v>
      </c>
      <c r="I6" s="5">
        <v>26</v>
      </c>
      <c r="J6" s="5">
        <v>0</v>
      </c>
      <c r="K6" s="6">
        <v>2375</v>
      </c>
      <c r="L6" s="6">
        <v>13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2375</v>
      </c>
      <c r="U6" s="6">
        <v>13</v>
      </c>
      <c r="V6" s="6">
        <v>0</v>
      </c>
      <c r="W6" s="5">
        <v>1808</v>
      </c>
      <c r="X6" s="5">
        <v>12</v>
      </c>
      <c r="Y6" s="5">
        <v>0</v>
      </c>
      <c r="Z6" s="6">
        <v>78</v>
      </c>
      <c r="AA6" s="9">
        <v>7</v>
      </c>
      <c r="AB6" s="20">
        <f t="shared" si="0"/>
        <v>0</v>
      </c>
      <c r="AC6" s="6" t="s">
        <v>19</v>
      </c>
      <c r="AD6" s="6" t="s">
        <v>19</v>
      </c>
      <c r="AE6" s="6"/>
    </row>
    <row r="7" spans="1:31" ht="45" x14ac:dyDescent="0.25">
      <c r="A7" s="59">
        <v>3</v>
      </c>
      <c r="B7" s="6" t="s">
        <v>16</v>
      </c>
      <c r="C7" s="6" t="s">
        <v>82</v>
      </c>
      <c r="D7" s="7" t="s">
        <v>84</v>
      </c>
      <c r="E7" s="6">
        <v>504</v>
      </c>
      <c r="F7" s="6">
        <v>8</v>
      </c>
      <c r="G7" s="6">
        <v>0</v>
      </c>
      <c r="H7" s="20">
        <v>454</v>
      </c>
      <c r="I7" s="20">
        <v>6</v>
      </c>
      <c r="J7" s="20">
        <v>0</v>
      </c>
      <c r="K7" s="6">
        <v>454</v>
      </c>
      <c r="L7" s="6">
        <v>8</v>
      </c>
      <c r="M7" s="6">
        <v>0</v>
      </c>
      <c r="N7" s="6">
        <v>50</v>
      </c>
      <c r="O7" s="6">
        <v>2</v>
      </c>
      <c r="P7" s="6">
        <v>0</v>
      </c>
      <c r="Q7" s="6">
        <v>0</v>
      </c>
      <c r="R7" s="6">
        <v>0</v>
      </c>
      <c r="S7" s="6">
        <v>0</v>
      </c>
      <c r="T7" s="6">
        <v>504</v>
      </c>
      <c r="U7" s="6">
        <v>8</v>
      </c>
      <c r="V7" s="6">
        <v>0</v>
      </c>
      <c r="W7" s="20">
        <v>454</v>
      </c>
      <c r="X7" s="20">
        <v>6</v>
      </c>
      <c r="Y7" s="20">
        <v>0</v>
      </c>
      <c r="Z7" s="6">
        <v>0</v>
      </c>
      <c r="AA7" s="9">
        <f>F7-L7</f>
        <v>0</v>
      </c>
      <c r="AB7" s="20">
        <f t="shared" si="0"/>
        <v>0</v>
      </c>
      <c r="AC7" s="6" t="s">
        <v>24</v>
      </c>
      <c r="AD7" s="6" t="s">
        <v>53</v>
      </c>
      <c r="AE7" s="6"/>
    </row>
    <row r="8" spans="1:31" x14ac:dyDescent="0.25">
      <c r="A8" s="59">
        <v>4</v>
      </c>
      <c r="B8" s="64" t="s">
        <v>16</v>
      </c>
      <c r="C8" s="6" t="s">
        <v>82</v>
      </c>
      <c r="D8" s="7" t="s">
        <v>85</v>
      </c>
      <c r="E8" s="6">
        <v>372</v>
      </c>
      <c r="F8" s="6">
        <v>3</v>
      </c>
      <c r="G8" s="6">
        <v>0</v>
      </c>
      <c r="H8" s="20">
        <v>354</v>
      </c>
      <c r="I8" s="20">
        <v>17</v>
      </c>
      <c r="J8" s="20">
        <v>0</v>
      </c>
      <c r="K8" s="6">
        <v>354</v>
      </c>
      <c r="L8" s="6">
        <v>17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354</v>
      </c>
      <c r="U8" s="6">
        <v>17</v>
      </c>
      <c r="V8" s="6">
        <v>0</v>
      </c>
      <c r="W8" s="20">
        <v>354</v>
      </c>
      <c r="X8" s="20">
        <v>17</v>
      </c>
      <c r="Y8" s="20">
        <v>0</v>
      </c>
      <c r="Z8" s="6">
        <v>17</v>
      </c>
      <c r="AA8" s="9">
        <v>6</v>
      </c>
      <c r="AB8" s="20">
        <f t="shared" ref="AB8:AB13" si="1">G8-M9</f>
        <v>0</v>
      </c>
      <c r="AC8" s="6" t="s">
        <v>19</v>
      </c>
      <c r="AD8" s="6" t="s">
        <v>19</v>
      </c>
      <c r="AE8" s="6"/>
    </row>
    <row r="9" spans="1:31" x14ac:dyDescent="0.25">
      <c r="A9" s="59">
        <v>5</v>
      </c>
      <c r="B9" s="64" t="s">
        <v>16</v>
      </c>
      <c r="C9" s="6" t="s">
        <v>82</v>
      </c>
      <c r="D9" s="7" t="s">
        <v>86</v>
      </c>
      <c r="E9" s="6">
        <v>3216</v>
      </c>
      <c r="F9" s="6">
        <v>14</v>
      </c>
      <c r="G9" s="6">
        <v>0</v>
      </c>
      <c r="H9" s="20">
        <v>2597</v>
      </c>
      <c r="I9" s="20">
        <v>7</v>
      </c>
      <c r="J9" s="20">
        <v>0</v>
      </c>
      <c r="K9" s="6">
        <v>2925</v>
      </c>
      <c r="L9" s="6">
        <v>14</v>
      </c>
      <c r="M9" s="6">
        <v>0</v>
      </c>
      <c r="N9" s="6">
        <v>0</v>
      </c>
      <c r="O9" s="6">
        <v>0</v>
      </c>
      <c r="P9" s="6">
        <v>0</v>
      </c>
      <c r="Q9" s="6">
        <v>21</v>
      </c>
      <c r="R9" s="6">
        <v>5</v>
      </c>
      <c r="S9" s="6">
        <v>0</v>
      </c>
      <c r="T9" s="6">
        <v>2946</v>
      </c>
      <c r="U9" s="6">
        <v>19</v>
      </c>
      <c r="V9" s="6">
        <v>0</v>
      </c>
      <c r="W9" s="20">
        <v>2597</v>
      </c>
      <c r="X9" s="20">
        <v>7</v>
      </c>
      <c r="Y9" s="20">
        <v>0</v>
      </c>
      <c r="Z9" s="6">
        <v>270</v>
      </c>
      <c r="AA9" s="9">
        <v>0</v>
      </c>
      <c r="AB9" s="20">
        <f t="shared" si="1"/>
        <v>0</v>
      </c>
      <c r="AC9" s="6" t="s">
        <v>19</v>
      </c>
      <c r="AD9" s="6" t="s">
        <v>19</v>
      </c>
      <c r="AE9" s="6"/>
    </row>
    <row r="10" spans="1:31" x14ac:dyDescent="0.25">
      <c r="A10" s="59">
        <v>6</v>
      </c>
      <c r="B10" s="64" t="s">
        <v>16</v>
      </c>
      <c r="C10" s="6" t="s">
        <v>82</v>
      </c>
      <c r="D10" s="7" t="s">
        <v>87</v>
      </c>
      <c r="E10" s="6">
        <v>1211</v>
      </c>
      <c r="F10" s="6">
        <v>16</v>
      </c>
      <c r="G10" s="6">
        <v>0</v>
      </c>
      <c r="H10" s="20">
        <v>894</v>
      </c>
      <c r="I10" s="20">
        <v>14</v>
      </c>
      <c r="J10" s="20">
        <v>0</v>
      </c>
      <c r="K10" s="6">
        <v>1183</v>
      </c>
      <c r="L10" s="6">
        <v>15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1183</v>
      </c>
      <c r="U10" s="6">
        <v>15</v>
      </c>
      <c r="V10" s="6">
        <v>0</v>
      </c>
      <c r="W10" s="20">
        <v>894</v>
      </c>
      <c r="X10" s="20">
        <v>14</v>
      </c>
      <c r="Y10" s="20">
        <v>0</v>
      </c>
      <c r="Z10" s="6">
        <v>28</v>
      </c>
      <c r="AA10" s="9">
        <v>1</v>
      </c>
      <c r="AB10" s="20">
        <f t="shared" si="1"/>
        <v>0</v>
      </c>
      <c r="AC10" s="6" t="s">
        <v>19</v>
      </c>
      <c r="AD10" s="6" t="s">
        <v>19</v>
      </c>
      <c r="AE10" s="6"/>
    </row>
    <row r="11" spans="1:31" ht="30" x14ac:dyDescent="0.25">
      <c r="A11" s="65">
        <v>7</v>
      </c>
      <c r="B11" s="64" t="s">
        <v>16</v>
      </c>
      <c r="C11" s="6" t="s">
        <v>82</v>
      </c>
      <c r="D11" s="7" t="s">
        <v>88</v>
      </c>
      <c r="E11" s="6">
        <v>1537</v>
      </c>
      <c r="F11" s="6">
        <v>19</v>
      </c>
      <c r="G11" s="6">
        <v>0</v>
      </c>
      <c r="H11" s="20">
        <v>1342</v>
      </c>
      <c r="I11" s="20">
        <v>8</v>
      </c>
      <c r="J11" s="20">
        <v>0</v>
      </c>
      <c r="K11" s="6">
        <v>1420</v>
      </c>
      <c r="L11" s="6">
        <v>5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1420</v>
      </c>
      <c r="U11" s="6">
        <v>5</v>
      </c>
      <c r="V11" s="6">
        <v>0</v>
      </c>
      <c r="W11" s="20">
        <v>1342</v>
      </c>
      <c r="X11" s="20">
        <v>8</v>
      </c>
      <c r="Y11" s="20">
        <v>0</v>
      </c>
      <c r="Z11" s="6">
        <f>E11-K11</f>
        <v>117</v>
      </c>
      <c r="AA11" s="9">
        <v>14</v>
      </c>
      <c r="AB11" s="20">
        <f t="shared" si="1"/>
        <v>0</v>
      </c>
      <c r="AC11" s="6" t="s">
        <v>19</v>
      </c>
      <c r="AD11" s="6" t="s">
        <v>19</v>
      </c>
      <c r="AE11" s="6"/>
    </row>
    <row r="12" spans="1:31" s="59" customFormat="1" x14ac:dyDescent="0.25">
      <c r="A12" s="59">
        <v>8</v>
      </c>
      <c r="B12" s="64" t="s">
        <v>16</v>
      </c>
      <c r="C12" s="6" t="s">
        <v>82</v>
      </c>
      <c r="D12" s="7" t="s">
        <v>89</v>
      </c>
      <c r="E12" s="6">
        <v>327</v>
      </c>
      <c r="F12" s="6">
        <v>9</v>
      </c>
      <c r="G12" s="6">
        <v>0</v>
      </c>
      <c r="H12" s="20">
        <v>0</v>
      </c>
      <c r="I12" s="20">
        <v>0</v>
      </c>
      <c r="J12" s="20">
        <v>0</v>
      </c>
      <c r="K12" s="6">
        <v>327</v>
      </c>
      <c r="L12" s="6">
        <v>9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327</v>
      </c>
      <c r="U12" s="6">
        <v>9</v>
      </c>
      <c r="V12" s="6">
        <v>0</v>
      </c>
      <c r="W12" s="20">
        <v>0</v>
      </c>
      <c r="X12" s="20">
        <v>0</v>
      </c>
      <c r="Y12" s="20">
        <v>0</v>
      </c>
      <c r="Z12" s="6">
        <f>E12-K12</f>
        <v>0</v>
      </c>
      <c r="AA12" s="9">
        <f>F12-L12</f>
        <v>0</v>
      </c>
      <c r="AB12" s="20">
        <f t="shared" si="1"/>
        <v>0</v>
      </c>
      <c r="AC12" s="6" t="s">
        <v>19</v>
      </c>
      <c r="AD12" s="6" t="s">
        <v>19</v>
      </c>
      <c r="AE12" s="6"/>
    </row>
    <row r="13" spans="1:31" ht="30" x14ac:dyDescent="0.25">
      <c r="A13" s="59">
        <v>9</v>
      </c>
      <c r="B13" s="64" t="s">
        <v>16</v>
      </c>
      <c r="C13" s="6" t="s">
        <v>82</v>
      </c>
      <c r="D13" s="19" t="s">
        <v>90</v>
      </c>
      <c r="E13" s="5">
        <v>1122</v>
      </c>
      <c r="F13" s="5">
        <v>11</v>
      </c>
      <c r="G13" s="5">
        <v>0</v>
      </c>
      <c r="H13" s="5">
        <v>588</v>
      </c>
      <c r="I13" s="5">
        <v>13</v>
      </c>
      <c r="J13" s="5">
        <v>0</v>
      </c>
      <c r="K13" s="6">
        <v>1035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1035</v>
      </c>
      <c r="U13" s="6">
        <v>1</v>
      </c>
      <c r="V13" s="6">
        <v>0</v>
      </c>
      <c r="W13" s="5">
        <v>548</v>
      </c>
      <c r="X13" s="5">
        <v>13</v>
      </c>
      <c r="Y13" s="5">
        <v>0</v>
      </c>
      <c r="Z13" s="6">
        <f>E13-K13</f>
        <v>87</v>
      </c>
      <c r="AA13" s="9">
        <v>10</v>
      </c>
      <c r="AB13" s="20">
        <f t="shared" si="1"/>
        <v>0</v>
      </c>
      <c r="AC13" s="6" t="s">
        <v>19</v>
      </c>
      <c r="AD13" s="6" t="s">
        <v>19</v>
      </c>
      <c r="AE13" s="6"/>
    </row>
    <row r="14" spans="1:31" x14ac:dyDescent="0.25">
      <c r="A14" s="65">
        <v>10</v>
      </c>
      <c r="B14" s="66" t="s">
        <v>16</v>
      </c>
      <c r="C14" s="31" t="s">
        <v>82</v>
      </c>
      <c r="D14" s="32" t="s">
        <v>91</v>
      </c>
      <c r="E14" s="31">
        <v>500</v>
      </c>
      <c r="F14" s="31">
        <v>5</v>
      </c>
      <c r="G14" s="31">
        <v>0</v>
      </c>
      <c r="H14" s="34">
        <v>18</v>
      </c>
      <c r="I14" s="34">
        <v>0</v>
      </c>
      <c r="J14" s="34">
        <v>0</v>
      </c>
      <c r="K14" s="31">
        <v>500</v>
      </c>
      <c r="L14" s="31">
        <v>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500</v>
      </c>
      <c r="U14" s="31">
        <v>5</v>
      </c>
      <c r="V14" s="31">
        <v>0</v>
      </c>
      <c r="W14" s="34">
        <v>18</v>
      </c>
      <c r="X14" s="34">
        <v>0</v>
      </c>
      <c r="Y14" s="34">
        <v>0</v>
      </c>
      <c r="Z14" s="31">
        <f>E14-K14</f>
        <v>0</v>
      </c>
      <c r="AA14" s="33">
        <v>0</v>
      </c>
      <c r="AB14" s="34">
        <v>0</v>
      </c>
      <c r="AC14" s="31" t="s">
        <v>19</v>
      </c>
      <c r="AD14" s="31" t="s">
        <v>19</v>
      </c>
      <c r="AE14" s="31"/>
    </row>
    <row r="15" spans="1:31" s="44" customFormat="1" x14ac:dyDescent="0.25">
      <c r="B15" s="44" t="s">
        <v>110</v>
      </c>
      <c r="E15" s="44">
        <f>SUM(E5:E14)</f>
        <v>18651</v>
      </c>
      <c r="F15" s="44">
        <f t="shared" ref="F15:AA15" si="2">SUM(F5:F14)</f>
        <v>92</v>
      </c>
      <c r="G15" s="44">
        <f t="shared" si="2"/>
        <v>0</v>
      </c>
      <c r="H15" s="44">
        <f t="shared" si="2"/>
        <v>10428</v>
      </c>
      <c r="I15" s="44">
        <f t="shared" si="2"/>
        <v>94</v>
      </c>
      <c r="J15" s="44">
        <f t="shared" si="2"/>
        <v>0</v>
      </c>
      <c r="K15" s="44">
        <f t="shared" si="2"/>
        <v>14383</v>
      </c>
      <c r="L15" s="44">
        <f t="shared" si="2"/>
        <v>88</v>
      </c>
      <c r="M15" s="44">
        <f t="shared" si="2"/>
        <v>0</v>
      </c>
      <c r="N15" s="44">
        <f t="shared" si="2"/>
        <v>50</v>
      </c>
      <c r="O15" s="44">
        <f t="shared" si="2"/>
        <v>2</v>
      </c>
      <c r="P15" s="44">
        <f t="shared" si="2"/>
        <v>0</v>
      </c>
      <c r="Q15" s="44">
        <f t="shared" si="2"/>
        <v>171</v>
      </c>
      <c r="R15" s="44">
        <f t="shared" si="2"/>
        <v>5</v>
      </c>
      <c r="S15" s="44">
        <f t="shared" si="2"/>
        <v>0</v>
      </c>
      <c r="T15" s="44">
        <f t="shared" si="2"/>
        <v>14604</v>
      </c>
      <c r="U15" s="44">
        <f t="shared" si="2"/>
        <v>93</v>
      </c>
      <c r="V15" s="44">
        <f t="shared" si="2"/>
        <v>0</v>
      </c>
      <c r="W15" s="44">
        <f t="shared" si="2"/>
        <v>9368</v>
      </c>
      <c r="X15" s="44">
        <f t="shared" si="2"/>
        <v>80</v>
      </c>
      <c r="Y15" s="44">
        <f t="shared" si="2"/>
        <v>0</v>
      </c>
      <c r="Z15" s="44">
        <f t="shared" si="2"/>
        <v>4045</v>
      </c>
      <c r="AA15" s="44">
        <f t="shared" si="2"/>
        <v>44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2F40-BBE2-4E1A-9EE0-F56A1CFA9399}">
  <dimension ref="A1:AE10"/>
  <sheetViews>
    <sheetView workbookViewId="0">
      <selection activeCell="E10" sqref="E10:AB10"/>
    </sheetView>
  </sheetViews>
  <sheetFormatPr defaultRowHeight="15" x14ac:dyDescent="0.25"/>
  <cols>
    <col min="1" max="1" width="3.85546875" customWidth="1"/>
    <col min="2" max="2" width="7.42578125" customWidth="1"/>
    <col min="3" max="3" width="7.5703125" customWidth="1"/>
    <col min="5" max="5" width="5.42578125" customWidth="1"/>
    <col min="6" max="6" width="5" customWidth="1"/>
    <col min="7" max="7" width="4.42578125" customWidth="1"/>
    <col min="8" max="8" width="4.85546875" customWidth="1"/>
    <col min="9" max="9" width="4.28515625" customWidth="1"/>
    <col min="10" max="11" width="5.42578125" customWidth="1"/>
    <col min="12" max="12" width="3.7109375" customWidth="1"/>
    <col min="13" max="13" width="5" customWidth="1"/>
    <col min="14" max="14" width="5.140625" customWidth="1"/>
    <col min="15" max="15" width="3" customWidth="1"/>
    <col min="16" max="16" width="4.85546875" customWidth="1"/>
    <col min="17" max="17" width="4.140625" customWidth="1"/>
    <col min="18" max="18" width="3.42578125" customWidth="1"/>
    <col min="19" max="20" width="5.28515625" customWidth="1"/>
    <col min="21" max="21" width="4.85546875" customWidth="1"/>
    <col min="22" max="22" width="5.7109375" customWidth="1"/>
    <col min="23" max="23" width="4.85546875" customWidth="1"/>
    <col min="24" max="24" width="4.28515625" customWidth="1"/>
    <col min="25" max="25" width="5.28515625" customWidth="1"/>
    <col min="26" max="26" width="4.85546875" customWidth="1"/>
    <col min="27" max="27" width="4.5703125" customWidth="1"/>
    <col min="28" max="28" width="5.85546875" customWidth="1"/>
    <col min="29" max="29" width="8.710937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59">
        <v>1</v>
      </c>
      <c r="B5" s="6" t="s">
        <v>16</v>
      </c>
      <c r="C5" s="7" t="s">
        <v>92</v>
      </c>
      <c r="D5" s="7" t="s">
        <v>93</v>
      </c>
      <c r="E5" s="6">
        <v>1367</v>
      </c>
      <c r="F5" s="6">
        <v>4</v>
      </c>
      <c r="G5" s="6">
        <v>0</v>
      </c>
      <c r="H5" s="6">
        <v>1367</v>
      </c>
      <c r="I5" s="6">
        <v>4</v>
      </c>
      <c r="J5" s="20">
        <v>0</v>
      </c>
      <c r="K5" s="6">
        <v>1367</v>
      </c>
      <c r="L5" s="6">
        <v>4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1367</v>
      </c>
      <c r="U5" s="6">
        <v>4</v>
      </c>
      <c r="V5" s="6">
        <v>0</v>
      </c>
      <c r="W5" s="6">
        <v>1367</v>
      </c>
      <c r="X5" s="6">
        <v>4</v>
      </c>
      <c r="Y5" s="20">
        <v>0</v>
      </c>
      <c r="Z5" s="6">
        <f t="shared" ref="Z5:AB9" si="0">E5-K5</f>
        <v>0</v>
      </c>
      <c r="AA5" s="9">
        <f t="shared" si="0"/>
        <v>0</v>
      </c>
      <c r="AB5" s="20">
        <f t="shared" si="0"/>
        <v>0</v>
      </c>
      <c r="AC5" s="6" t="s">
        <v>24</v>
      </c>
      <c r="AD5" s="6" t="s">
        <v>19</v>
      </c>
      <c r="AE5" s="6"/>
    </row>
    <row r="6" spans="1:31" ht="30" x14ac:dyDescent="0.25">
      <c r="A6" s="59">
        <v>2</v>
      </c>
      <c r="B6" s="6" t="s">
        <v>16</v>
      </c>
      <c r="C6" s="7" t="s">
        <v>92</v>
      </c>
      <c r="D6" s="7" t="s">
        <v>94</v>
      </c>
      <c r="E6" s="6">
        <v>19</v>
      </c>
      <c r="F6" s="6">
        <v>11</v>
      </c>
      <c r="G6" s="6">
        <v>0</v>
      </c>
      <c r="H6" s="6">
        <v>19</v>
      </c>
      <c r="I6" s="6">
        <v>11</v>
      </c>
      <c r="J6" s="20">
        <v>0</v>
      </c>
      <c r="K6" s="6">
        <v>19</v>
      </c>
      <c r="L6" s="6">
        <v>11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19</v>
      </c>
      <c r="U6" s="6">
        <v>11</v>
      </c>
      <c r="V6" s="6">
        <v>0</v>
      </c>
      <c r="W6" s="6">
        <v>19</v>
      </c>
      <c r="X6" s="6">
        <v>11</v>
      </c>
      <c r="Y6" s="20">
        <v>0</v>
      </c>
      <c r="Z6" s="6">
        <f t="shared" si="0"/>
        <v>0</v>
      </c>
      <c r="AA6" s="9">
        <f t="shared" si="0"/>
        <v>0</v>
      </c>
      <c r="AB6" s="20">
        <f t="shared" si="0"/>
        <v>0</v>
      </c>
      <c r="AC6" s="6" t="s">
        <v>24</v>
      </c>
      <c r="AD6" s="6" t="s">
        <v>19</v>
      </c>
      <c r="AE6" s="6"/>
    </row>
    <row r="7" spans="1:31" ht="30" x14ac:dyDescent="0.25">
      <c r="A7" s="59">
        <v>3</v>
      </c>
      <c r="B7" s="6" t="s">
        <v>16</v>
      </c>
      <c r="C7" s="7" t="s">
        <v>92</v>
      </c>
      <c r="D7" s="7" t="s">
        <v>95</v>
      </c>
      <c r="E7" s="6">
        <v>1</v>
      </c>
      <c r="F7" s="6">
        <v>18</v>
      </c>
      <c r="G7" s="6">
        <v>0</v>
      </c>
      <c r="H7" s="6">
        <v>0</v>
      </c>
      <c r="I7" s="6">
        <v>0</v>
      </c>
      <c r="J7" s="20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20">
        <v>0</v>
      </c>
      <c r="Z7" s="6">
        <f t="shared" si="0"/>
        <v>1</v>
      </c>
      <c r="AA7" s="9">
        <f t="shared" si="0"/>
        <v>18</v>
      </c>
      <c r="AB7" s="20">
        <f t="shared" si="0"/>
        <v>0</v>
      </c>
      <c r="AC7" s="6" t="s">
        <v>19</v>
      </c>
      <c r="AD7" s="6" t="s">
        <v>19</v>
      </c>
      <c r="AE7" s="6"/>
    </row>
    <row r="8" spans="1:31" ht="30" x14ac:dyDescent="0.25">
      <c r="A8" s="59">
        <v>4</v>
      </c>
      <c r="B8" s="6" t="s">
        <v>16</v>
      </c>
      <c r="C8" s="7" t="s">
        <v>92</v>
      </c>
      <c r="D8" s="7" t="s">
        <v>96</v>
      </c>
      <c r="E8" s="6">
        <v>33</v>
      </c>
      <c r="F8" s="6">
        <v>13</v>
      </c>
      <c r="G8" s="6">
        <v>0</v>
      </c>
      <c r="H8" s="6">
        <v>33</v>
      </c>
      <c r="I8" s="6">
        <v>13</v>
      </c>
      <c r="J8" s="20">
        <v>0</v>
      </c>
      <c r="K8" s="6">
        <v>33</v>
      </c>
      <c r="L8" s="6">
        <v>13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33</v>
      </c>
      <c r="U8" s="6">
        <v>13</v>
      </c>
      <c r="V8" s="6">
        <v>0</v>
      </c>
      <c r="W8" s="6">
        <v>33</v>
      </c>
      <c r="X8" s="6">
        <v>13</v>
      </c>
      <c r="Y8" s="20">
        <v>0</v>
      </c>
      <c r="Z8" s="6">
        <f t="shared" si="0"/>
        <v>0</v>
      </c>
      <c r="AA8" s="9">
        <f t="shared" si="0"/>
        <v>0</v>
      </c>
      <c r="AB8" s="20">
        <f t="shared" si="0"/>
        <v>0</v>
      </c>
      <c r="AC8" s="6" t="s">
        <v>24</v>
      </c>
      <c r="AD8" s="6" t="s">
        <v>19</v>
      </c>
      <c r="AE8" s="6"/>
    </row>
    <row r="9" spans="1:31" ht="30" x14ac:dyDescent="0.25">
      <c r="A9" s="65">
        <v>5</v>
      </c>
      <c r="B9" s="31" t="s">
        <v>16</v>
      </c>
      <c r="C9" s="32" t="s">
        <v>92</v>
      </c>
      <c r="D9" s="32" t="s">
        <v>97</v>
      </c>
      <c r="E9" s="31">
        <v>1</v>
      </c>
      <c r="F9" s="31">
        <v>10</v>
      </c>
      <c r="G9" s="31">
        <v>0</v>
      </c>
      <c r="H9" s="31">
        <v>1</v>
      </c>
      <c r="I9" s="31">
        <v>10</v>
      </c>
      <c r="J9" s="34">
        <v>0</v>
      </c>
      <c r="K9" s="31">
        <v>1</v>
      </c>
      <c r="L9" s="31">
        <v>10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1</v>
      </c>
      <c r="U9" s="31">
        <v>10</v>
      </c>
      <c r="V9" s="31">
        <v>0</v>
      </c>
      <c r="W9" s="31">
        <v>1</v>
      </c>
      <c r="X9" s="31">
        <v>10</v>
      </c>
      <c r="Y9" s="34">
        <v>0</v>
      </c>
      <c r="Z9" s="31">
        <f t="shared" si="0"/>
        <v>0</v>
      </c>
      <c r="AA9" s="33">
        <f t="shared" si="0"/>
        <v>0</v>
      </c>
      <c r="AB9" s="34">
        <f t="shared" si="0"/>
        <v>0</v>
      </c>
      <c r="AC9" s="31" t="s">
        <v>24</v>
      </c>
      <c r="AD9" s="31" t="s">
        <v>19</v>
      </c>
      <c r="AE9" s="31"/>
    </row>
    <row r="10" spans="1:31" s="59" customFormat="1" x14ac:dyDescent="0.25">
      <c r="B10" s="59" t="s">
        <v>110</v>
      </c>
      <c r="E10" s="59">
        <f>SUM(E5:E9)</f>
        <v>1421</v>
      </c>
      <c r="F10" s="59">
        <f t="shared" ref="F10:AB10" si="1">SUM(F5:F9)</f>
        <v>56</v>
      </c>
      <c r="G10" s="59">
        <f t="shared" si="1"/>
        <v>0</v>
      </c>
      <c r="H10" s="59">
        <f t="shared" si="1"/>
        <v>1420</v>
      </c>
      <c r="I10" s="59">
        <f t="shared" si="1"/>
        <v>38</v>
      </c>
      <c r="J10" s="59">
        <f t="shared" si="1"/>
        <v>0</v>
      </c>
      <c r="K10" s="59">
        <f t="shared" si="1"/>
        <v>1420</v>
      </c>
      <c r="L10" s="59">
        <f t="shared" si="1"/>
        <v>38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59">
        <f t="shared" si="1"/>
        <v>0</v>
      </c>
      <c r="S10" s="59">
        <f t="shared" si="1"/>
        <v>0</v>
      </c>
      <c r="T10" s="59">
        <f t="shared" si="1"/>
        <v>1420</v>
      </c>
      <c r="U10" s="59">
        <f t="shared" si="1"/>
        <v>38</v>
      </c>
      <c r="V10" s="59">
        <f t="shared" si="1"/>
        <v>0</v>
      </c>
      <c r="W10" s="59">
        <f t="shared" si="1"/>
        <v>1420</v>
      </c>
      <c r="X10" s="59">
        <f t="shared" si="1"/>
        <v>38</v>
      </c>
      <c r="Y10" s="59">
        <f t="shared" si="1"/>
        <v>0</v>
      </c>
      <c r="Z10" s="59">
        <f t="shared" si="1"/>
        <v>1</v>
      </c>
      <c r="AA10" s="59">
        <f t="shared" si="1"/>
        <v>18</v>
      </c>
      <c r="AB10" s="59">
        <f t="shared" si="1"/>
        <v>0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450E-1CB3-4CD5-BED1-9DC958758F6F}">
  <dimension ref="A1:AE17"/>
  <sheetViews>
    <sheetView topLeftCell="A4" workbookViewId="0">
      <selection activeCell="AF10" sqref="AF10"/>
    </sheetView>
  </sheetViews>
  <sheetFormatPr defaultRowHeight="15" x14ac:dyDescent="0.25"/>
  <cols>
    <col min="1" max="1" width="3.7109375" style="59" customWidth="1"/>
    <col min="2" max="2" width="9.42578125" customWidth="1"/>
    <col min="3" max="3" width="6.28515625" customWidth="1"/>
    <col min="4" max="4" width="7.140625" customWidth="1"/>
    <col min="5" max="5" width="5" customWidth="1"/>
    <col min="6" max="6" width="4.42578125" customWidth="1"/>
    <col min="7" max="7" width="4.7109375" customWidth="1"/>
    <col min="8" max="8" width="5.7109375" customWidth="1"/>
    <col min="9" max="9" width="6" customWidth="1"/>
    <col min="10" max="12" width="5.140625" customWidth="1"/>
    <col min="13" max="13" width="5.42578125" customWidth="1"/>
    <col min="14" max="14" width="5.140625" customWidth="1"/>
    <col min="15" max="15" width="4.5703125" customWidth="1"/>
    <col min="16" max="16" width="4.42578125" customWidth="1"/>
    <col min="17" max="17" width="4" customWidth="1"/>
    <col min="18" max="18" width="4.85546875" customWidth="1"/>
    <col min="19" max="19" width="4.42578125" customWidth="1"/>
    <col min="20" max="20" width="5.42578125" customWidth="1"/>
    <col min="21" max="21" width="4.85546875" customWidth="1"/>
    <col min="22" max="22" width="5.5703125" customWidth="1"/>
    <col min="23" max="23" width="4.7109375" customWidth="1"/>
    <col min="24" max="24" width="4.85546875" customWidth="1"/>
    <col min="25" max="25" width="4.42578125" customWidth="1"/>
    <col min="26" max="27" width="5" customWidth="1"/>
    <col min="28" max="28" width="4.85546875" customWidth="1"/>
    <col min="29" max="29" width="6.710937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5" customHeight="1" x14ac:dyDescent="0.25">
      <c r="A2" s="107" t="s">
        <v>0</v>
      </c>
      <c r="B2" s="83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107"/>
      <c r="B3" s="130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107"/>
      <c r="B4" s="86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45" x14ac:dyDescent="0.25">
      <c r="A5" s="59">
        <v>1</v>
      </c>
      <c r="B5" s="64" t="s">
        <v>16</v>
      </c>
      <c r="C5" s="6" t="s">
        <v>98</v>
      </c>
      <c r="D5" s="19" t="s">
        <v>99</v>
      </c>
      <c r="E5" s="5">
        <v>51</v>
      </c>
      <c r="F5" s="19">
        <v>8</v>
      </c>
      <c r="G5" s="5">
        <v>0</v>
      </c>
      <c r="H5" s="5">
        <v>41</v>
      </c>
      <c r="I5" s="19">
        <v>7</v>
      </c>
      <c r="J5" s="5">
        <v>0</v>
      </c>
      <c r="K5" s="6">
        <v>51</v>
      </c>
      <c r="L5" s="6">
        <v>8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51</v>
      </c>
      <c r="U5" s="6">
        <v>8</v>
      </c>
      <c r="V5" s="6">
        <v>0</v>
      </c>
      <c r="W5" s="5">
        <v>41</v>
      </c>
      <c r="X5" s="19">
        <v>7</v>
      </c>
      <c r="Y5" s="5">
        <v>0</v>
      </c>
      <c r="Z5" s="6">
        <f t="shared" ref="Z5:AB16" si="0">E5-K5</f>
        <v>0</v>
      </c>
      <c r="AA5" s="9">
        <f t="shared" si="0"/>
        <v>0</v>
      </c>
      <c r="AB5" s="20">
        <f t="shared" si="0"/>
        <v>0</v>
      </c>
      <c r="AC5" s="6" t="s">
        <v>19</v>
      </c>
      <c r="AD5" s="6" t="s">
        <v>19</v>
      </c>
      <c r="AE5" s="6"/>
    </row>
    <row r="6" spans="1:31" ht="30" x14ac:dyDescent="0.25">
      <c r="A6" s="59">
        <v>2</v>
      </c>
      <c r="B6" s="64" t="s">
        <v>16</v>
      </c>
      <c r="C6" s="6" t="s">
        <v>98</v>
      </c>
      <c r="D6" s="7" t="s">
        <v>100</v>
      </c>
      <c r="E6" s="6">
        <v>882</v>
      </c>
      <c r="F6" s="7">
        <v>10</v>
      </c>
      <c r="G6" s="6">
        <v>0</v>
      </c>
      <c r="H6" s="6">
        <v>617</v>
      </c>
      <c r="I6" s="7">
        <v>10</v>
      </c>
      <c r="J6" s="20">
        <v>0</v>
      </c>
      <c r="K6" s="6">
        <v>699</v>
      </c>
      <c r="L6" s="6">
        <v>10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699</v>
      </c>
      <c r="U6" s="6">
        <v>10</v>
      </c>
      <c r="V6" s="6">
        <v>0</v>
      </c>
      <c r="W6" s="6">
        <v>699</v>
      </c>
      <c r="X6" s="7">
        <v>10</v>
      </c>
      <c r="Y6" s="20">
        <v>0</v>
      </c>
      <c r="Z6" s="6">
        <f t="shared" si="0"/>
        <v>183</v>
      </c>
      <c r="AA6" s="9">
        <f t="shared" si="0"/>
        <v>0</v>
      </c>
      <c r="AB6" s="20">
        <f t="shared" si="0"/>
        <v>0</v>
      </c>
      <c r="AC6" s="6" t="s">
        <v>19</v>
      </c>
      <c r="AD6" s="6" t="s">
        <v>19</v>
      </c>
      <c r="AE6" s="6"/>
    </row>
    <row r="7" spans="1:31" ht="30" x14ac:dyDescent="0.25">
      <c r="A7" s="59">
        <v>3</v>
      </c>
      <c r="B7" s="64" t="s">
        <v>16</v>
      </c>
      <c r="C7" s="6" t="s">
        <v>98</v>
      </c>
      <c r="D7" s="7" t="s">
        <v>101</v>
      </c>
      <c r="E7" s="6">
        <v>311</v>
      </c>
      <c r="F7" s="7">
        <v>12</v>
      </c>
      <c r="G7" s="6">
        <v>0</v>
      </c>
      <c r="H7" s="6">
        <v>303</v>
      </c>
      <c r="I7" s="7">
        <v>13</v>
      </c>
      <c r="J7" s="20">
        <v>0</v>
      </c>
      <c r="K7" s="6">
        <v>311</v>
      </c>
      <c r="L7" s="6">
        <v>12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311</v>
      </c>
      <c r="U7" s="6">
        <v>12</v>
      </c>
      <c r="V7" s="6">
        <v>0</v>
      </c>
      <c r="W7" s="6">
        <v>311</v>
      </c>
      <c r="X7" s="7">
        <v>12</v>
      </c>
      <c r="Y7" s="20">
        <v>0</v>
      </c>
      <c r="Z7" s="6">
        <f t="shared" si="0"/>
        <v>0</v>
      </c>
      <c r="AA7" s="9">
        <f t="shared" si="0"/>
        <v>0</v>
      </c>
      <c r="AB7" s="20">
        <f t="shared" si="0"/>
        <v>0</v>
      </c>
      <c r="AC7" s="6" t="s">
        <v>24</v>
      </c>
      <c r="AD7" s="6" t="s">
        <v>24</v>
      </c>
      <c r="AE7" s="6"/>
    </row>
    <row r="8" spans="1:31" ht="45" x14ac:dyDescent="0.25">
      <c r="A8" s="59">
        <v>4</v>
      </c>
      <c r="B8" s="64" t="s">
        <v>16</v>
      </c>
      <c r="C8" s="6" t="s">
        <v>98</v>
      </c>
      <c r="D8" s="7" t="s">
        <v>102</v>
      </c>
      <c r="E8" s="6">
        <v>242</v>
      </c>
      <c r="F8" s="7">
        <v>4</v>
      </c>
      <c r="G8" s="6">
        <v>0</v>
      </c>
      <c r="H8" s="6">
        <v>242</v>
      </c>
      <c r="I8" s="7">
        <v>4</v>
      </c>
      <c r="J8" s="20">
        <v>0</v>
      </c>
      <c r="K8" s="6">
        <v>242</v>
      </c>
      <c r="L8" s="6">
        <v>4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242</v>
      </c>
      <c r="U8" s="6">
        <v>4</v>
      </c>
      <c r="V8" s="6">
        <v>0</v>
      </c>
      <c r="W8" s="6">
        <v>242</v>
      </c>
      <c r="X8" s="7">
        <v>4</v>
      </c>
      <c r="Y8" s="20">
        <v>0</v>
      </c>
      <c r="Z8" s="6">
        <f t="shared" si="0"/>
        <v>0</v>
      </c>
      <c r="AA8" s="9">
        <f t="shared" si="0"/>
        <v>0</v>
      </c>
      <c r="AB8" s="20">
        <f t="shared" si="0"/>
        <v>0</v>
      </c>
      <c r="AC8" s="6" t="s">
        <v>24</v>
      </c>
      <c r="AD8" s="6" t="s">
        <v>24</v>
      </c>
      <c r="AE8" s="6"/>
    </row>
    <row r="9" spans="1:31" ht="30" x14ac:dyDescent="0.25">
      <c r="A9" s="59">
        <v>5</v>
      </c>
      <c r="B9" s="64" t="s">
        <v>16</v>
      </c>
      <c r="C9" s="6" t="s">
        <v>98</v>
      </c>
      <c r="D9" s="7" t="s">
        <v>103</v>
      </c>
      <c r="E9" s="6">
        <v>3180</v>
      </c>
      <c r="F9" s="7">
        <v>3</v>
      </c>
      <c r="G9" s="6">
        <v>0</v>
      </c>
      <c r="H9" s="6">
        <v>2273</v>
      </c>
      <c r="I9" s="7">
        <v>2</v>
      </c>
      <c r="J9" s="20">
        <v>0</v>
      </c>
      <c r="K9" s="6">
        <v>2413</v>
      </c>
      <c r="L9" s="6">
        <v>2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2417</v>
      </c>
      <c r="U9" s="6">
        <v>17</v>
      </c>
      <c r="V9" s="6">
        <v>0</v>
      </c>
      <c r="W9" s="6">
        <v>2273</v>
      </c>
      <c r="X9" s="7">
        <v>2</v>
      </c>
      <c r="Y9" s="20">
        <v>0</v>
      </c>
      <c r="Z9" s="6">
        <v>762</v>
      </c>
      <c r="AA9" s="9">
        <v>6</v>
      </c>
      <c r="AB9" s="20">
        <f t="shared" si="0"/>
        <v>0</v>
      </c>
      <c r="AC9" s="6" t="s">
        <v>19</v>
      </c>
      <c r="AD9" s="6" t="s">
        <v>19</v>
      </c>
      <c r="AE9" s="6"/>
    </row>
    <row r="10" spans="1:31" x14ac:dyDescent="0.25">
      <c r="A10" s="59">
        <v>6</v>
      </c>
      <c r="B10" s="64" t="s">
        <v>16</v>
      </c>
      <c r="C10" s="6" t="s">
        <v>98</v>
      </c>
      <c r="D10" s="7" t="s">
        <v>98</v>
      </c>
      <c r="E10" s="6">
        <v>1418</v>
      </c>
      <c r="F10" s="7">
        <v>17</v>
      </c>
      <c r="G10" s="7">
        <v>203</v>
      </c>
      <c r="H10" s="6">
        <v>479</v>
      </c>
      <c r="I10" s="7">
        <v>18</v>
      </c>
      <c r="J10" s="7">
        <v>203</v>
      </c>
      <c r="K10" s="6">
        <v>790</v>
      </c>
      <c r="L10" s="6">
        <v>8</v>
      </c>
      <c r="M10" s="6">
        <v>0</v>
      </c>
      <c r="N10" s="6">
        <v>0</v>
      </c>
      <c r="O10" s="6">
        <v>0</v>
      </c>
      <c r="P10" s="6">
        <v>0</v>
      </c>
      <c r="Q10" s="6">
        <v>331</v>
      </c>
      <c r="R10" s="6">
        <v>6</v>
      </c>
      <c r="S10" s="6">
        <v>0</v>
      </c>
      <c r="T10" s="6">
        <v>1121</v>
      </c>
      <c r="U10" s="6">
        <v>14</v>
      </c>
      <c r="V10" s="6">
        <v>0</v>
      </c>
      <c r="W10" s="6">
        <v>479</v>
      </c>
      <c r="X10" s="7">
        <v>18</v>
      </c>
      <c r="Y10" s="7">
        <v>203</v>
      </c>
      <c r="Z10" s="6">
        <v>297</v>
      </c>
      <c r="AA10" s="9">
        <v>3</v>
      </c>
      <c r="AB10" s="20">
        <v>203</v>
      </c>
      <c r="AC10" s="6" t="s">
        <v>24</v>
      </c>
      <c r="AD10" s="6" t="s">
        <v>19</v>
      </c>
      <c r="AE10" s="6"/>
    </row>
    <row r="11" spans="1:31" ht="24" x14ac:dyDescent="0.25">
      <c r="A11" s="59">
        <v>7</v>
      </c>
      <c r="B11" s="69" t="s">
        <v>16</v>
      </c>
      <c r="C11" s="55" t="s">
        <v>98</v>
      </c>
      <c r="D11" s="56" t="s">
        <v>104</v>
      </c>
      <c r="E11" s="55">
        <v>125</v>
      </c>
      <c r="F11" s="56">
        <v>13</v>
      </c>
      <c r="G11" s="56">
        <v>0</v>
      </c>
      <c r="H11" s="55">
        <v>0</v>
      </c>
      <c r="I11" s="56">
        <v>0</v>
      </c>
      <c r="J11" s="56">
        <v>0</v>
      </c>
      <c r="K11" s="55">
        <v>125</v>
      </c>
      <c r="L11" s="55">
        <v>13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125</v>
      </c>
      <c r="U11" s="55">
        <v>13</v>
      </c>
      <c r="V11" s="55">
        <v>0</v>
      </c>
      <c r="W11" s="55">
        <v>0</v>
      </c>
      <c r="X11" s="56">
        <v>0</v>
      </c>
      <c r="Y11" s="56">
        <v>0</v>
      </c>
      <c r="Z11" s="55">
        <v>0</v>
      </c>
      <c r="AA11" s="57">
        <f>F11-L11</f>
        <v>0</v>
      </c>
      <c r="AB11" s="58">
        <f t="shared" si="0"/>
        <v>0</v>
      </c>
      <c r="AC11" s="55" t="s">
        <v>19</v>
      </c>
      <c r="AD11" s="55" t="s">
        <v>19</v>
      </c>
      <c r="AE11" s="6"/>
    </row>
    <row r="12" spans="1:31" ht="30" x14ac:dyDescent="0.25">
      <c r="A12" s="59">
        <v>8</v>
      </c>
      <c r="B12" s="64" t="s">
        <v>16</v>
      </c>
      <c r="C12" s="6" t="s">
        <v>98</v>
      </c>
      <c r="D12" s="7" t="s">
        <v>105</v>
      </c>
      <c r="E12" s="6">
        <v>2982</v>
      </c>
      <c r="F12" s="7">
        <v>9</v>
      </c>
      <c r="G12" s="7">
        <v>0</v>
      </c>
      <c r="H12" s="6">
        <v>28</v>
      </c>
      <c r="I12" s="7">
        <v>0</v>
      </c>
      <c r="J12" s="7">
        <v>0</v>
      </c>
      <c r="K12" s="6">
        <v>28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28</v>
      </c>
      <c r="U12" s="6">
        <v>0</v>
      </c>
      <c r="V12" s="6">
        <v>0</v>
      </c>
      <c r="W12" s="6">
        <v>28</v>
      </c>
      <c r="X12" s="7">
        <v>0</v>
      </c>
      <c r="Y12" s="7">
        <v>0</v>
      </c>
      <c r="Z12" s="6">
        <f>E12-K12</f>
        <v>2954</v>
      </c>
      <c r="AA12" s="9">
        <f>F12-L12</f>
        <v>9</v>
      </c>
      <c r="AB12" s="20">
        <f t="shared" si="0"/>
        <v>0</v>
      </c>
      <c r="AC12" s="6" t="s">
        <v>19</v>
      </c>
      <c r="AD12" s="6" t="s">
        <v>19</v>
      </c>
      <c r="AE12" s="6"/>
    </row>
    <row r="13" spans="1:31" ht="24" x14ac:dyDescent="0.25">
      <c r="A13" s="59">
        <v>9</v>
      </c>
      <c r="B13" s="69" t="s">
        <v>16</v>
      </c>
      <c r="C13" s="55" t="s">
        <v>98</v>
      </c>
      <c r="D13" s="56" t="s">
        <v>106</v>
      </c>
      <c r="E13" s="55">
        <v>114</v>
      </c>
      <c r="F13" s="56">
        <v>15</v>
      </c>
      <c r="G13" s="56">
        <v>0</v>
      </c>
      <c r="H13" s="55">
        <v>99</v>
      </c>
      <c r="I13" s="56">
        <v>13</v>
      </c>
      <c r="J13" s="56">
        <v>0</v>
      </c>
      <c r="K13" s="55">
        <v>114</v>
      </c>
      <c r="L13" s="55">
        <v>15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114</v>
      </c>
      <c r="U13" s="55">
        <v>15</v>
      </c>
      <c r="V13" s="55">
        <v>0</v>
      </c>
      <c r="W13" s="55">
        <v>99</v>
      </c>
      <c r="X13" s="56">
        <v>13</v>
      </c>
      <c r="Y13" s="56">
        <v>0</v>
      </c>
      <c r="Z13" s="55">
        <f>E13-K13</f>
        <v>0</v>
      </c>
      <c r="AA13" s="57">
        <f>F13-L13</f>
        <v>0</v>
      </c>
      <c r="AB13" s="58">
        <f t="shared" si="0"/>
        <v>0</v>
      </c>
      <c r="AC13" s="55" t="s">
        <v>19</v>
      </c>
      <c r="AD13" s="55" t="s">
        <v>19</v>
      </c>
      <c r="AE13" s="6"/>
    </row>
    <row r="14" spans="1:31" ht="30" x14ac:dyDescent="0.25">
      <c r="A14" s="59">
        <v>10</v>
      </c>
      <c r="B14" s="64" t="s">
        <v>16</v>
      </c>
      <c r="C14" s="6" t="s">
        <v>98</v>
      </c>
      <c r="D14" s="7" t="s">
        <v>107</v>
      </c>
      <c r="E14" s="6">
        <v>54</v>
      </c>
      <c r="F14" s="7">
        <v>3</v>
      </c>
      <c r="G14" s="7">
        <v>0</v>
      </c>
      <c r="H14" s="6">
        <v>4</v>
      </c>
      <c r="I14" s="7">
        <v>3</v>
      </c>
      <c r="J14" s="7">
        <v>0</v>
      </c>
      <c r="K14" s="6">
        <v>11</v>
      </c>
      <c r="L14" s="6">
        <v>13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11</v>
      </c>
      <c r="U14" s="6">
        <v>13</v>
      </c>
      <c r="V14" s="6">
        <v>0</v>
      </c>
      <c r="W14" s="6">
        <v>0</v>
      </c>
      <c r="X14" s="7">
        <v>0</v>
      </c>
      <c r="Y14" s="7">
        <v>0</v>
      </c>
      <c r="Z14" s="6">
        <v>42</v>
      </c>
      <c r="AA14" s="9">
        <v>10</v>
      </c>
      <c r="AB14" s="20">
        <f t="shared" si="0"/>
        <v>0</v>
      </c>
      <c r="AC14" s="6" t="s">
        <v>19</v>
      </c>
      <c r="AD14" s="6" t="s">
        <v>19</v>
      </c>
      <c r="AE14" s="6"/>
    </row>
    <row r="15" spans="1:31" x14ac:dyDescent="0.25">
      <c r="A15" s="59">
        <v>11</v>
      </c>
      <c r="B15" s="64" t="s">
        <v>16</v>
      </c>
      <c r="C15" s="6" t="s">
        <v>98</v>
      </c>
      <c r="D15" s="7" t="s">
        <v>108</v>
      </c>
      <c r="E15" s="6">
        <v>14</v>
      </c>
      <c r="F15" s="7">
        <v>17</v>
      </c>
      <c r="G15" s="7">
        <v>0</v>
      </c>
      <c r="H15" s="6">
        <v>0</v>
      </c>
      <c r="I15" s="7">
        <v>0</v>
      </c>
      <c r="J15" s="7">
        <v>0</v>
      </c>
      <c r="K15" s="6">
        <v>14</v>
      </c>
      <c r="L15" s="6">
        <v>17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14</v>
      </c>
      <c r="U15" s="6">
        <v>17</v>
      </c>
      <c r="V15" s="6">
        <v>0</v>
      </c>
      <c r="W15" s="10">
        <v>14</v>
      </c>
      <c r="X15" s="23">
        <v>17</v>
      </c>
      <c r="Y15" s="7">
        <v>0</v>
      </c>
      <c r="Z15" s="6">
        <f>E15-K15</f>
        <v>0</v>
      </c>
      <c r="AA15" s="9">
        <f>F15-L15</f>
        <v>0</v>
      </c>
      <c r="AB15" s="20">
        <f t="shared" si="0"/>
        <v>0</v>
      </c>
      <c r="AC15" s="6" t="s">
        <v>24</v>
      </c>
      <c r="AD15" s="6" t="s">
        <v>19</v>
      </c>
      <c r="AE15" s="6"/>
    </row>
    <row r="16" spans="1:31" ht="30" x14ac:dyDescent="0.25">
      <c r="A16" s="59">
        <v>12</v>
      </c>
      <c r="B16" s="66" t="s">
        <v>16</v>
      </c>
      <c r="C16" s="31" t="s">
        <v>98</v>
      </c>
      <c r="D16" s="32" t="s">
        <v>109</v>
      </c>
      <c r="E16" s="31">
        <v>6</v>
      </c>
      <c r="F16" s="32">
        <v>13</v>
      </c>
      <c r="G16" s="32">
        <v>0</v>
      </c>
      <c r="H16" s="31">
        <v>0</v>
      </c>
      <c r="I16" s="32">
        <v>0</v>
      </c>
      <c r="J16" s="32">
        <v>0</v>
      </c>
      <c r="K16" s="31">
        <v>6</v>
      </c>
      <c r="L16" s="31">
        <v>13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6</v>
      </c>
      <c r="U16" s="31">
        <v>13</v>
      </c>
      <c r="V16" s="31">
        <v>0</v>
      </c>
      <c r="W16" s="31">
        <v>0</v>
      </c>
      <c r="X16" s="32">
        <v>0</v>
      </c>
      <c r="Y16" s="32">
        <v>0</v>
      </c>
      <c r="Z16" s="31">
        <f>E16-K16</f>
        <v>0</v>
      </c>
      <c r="AA16" s="33">
        <f>F16-L16</f>
        <v>0</v>
      </c>
      <c r="AB16" s="34">
        <f t="shared" si="0"/>
        <v>0</v>
      </c>
      <c r="AC16" s="31" t="s">
        <v>19</v>
      </c>
      <c r="AD16" s="31" t="s">
        <v>19</v>
      </c>
      <c r="AE16" s="31"/>
    </row>
    <row r="17" spans="2:28" s="59" customFormat="1" x14ac:dyDescent="0.25">
      <c r="B17" s="70" t="s">
        <v>110</v>
      </c>
      <c r="E17" s="59">
        <f>SUM(E5:E16)</f>
        <v>9379</v>
      </c>
      <c r="F17" s="59">
        <f t="shared" ref="F17:AB17" si="1">SUM(F5:F16)</f>
        <v>124</v>
      </c>
      <c r="G17" s="59">
        <f t="shared" si="1"/>
        <v>203</v>
      </c>
      <c r="H17" s="59">
        <f t="shared" si="1"/>
        <v>4086</v>
      </c>
      <c r="I17" s="59">
        <f t="shared" si="1"/>
        <v>70</v>
      </c>
      <c r="J17" s="59">
        <f t="shared" si="1"/>
        <v>203</v>
      </c>
      <c r="K17" s="59">
        <f t="shared" si="1"/>
        <v>4804</v>
      </c>
      <c r="L17" s="59">
        <f t="shared" si="1"/>
        <v>115</v>
      </c>
      <c r="M17" s="59">
        <f t="shared" si="1"/>
        <v>0</v>
      </c>
      <c r="N17" s="59">
        <f t="shared" si="1"/>
        <v>0</v>
      </c>
      <c r="O17" s="59">
        <f t="shared" si="1"/>
        <v>0</v>
      </c>
      <c r="P17" s="59">
        <f t="shared" si="1"/>
        <v>0</v>
      </c>
      <c r="Q17" s="59">
        <f t="shared" si="1"/>
        <v>331</v>
      </c>
      <c r="R17" s="59">
        <f t="shared" si="1"/>
        <v>6</v>
      </c>
      <c r="S17" s="59">
        <f t="shared" si="1"/>
        <v>0</v>
      </c>
      <c r="T17" s="59">
        <f t="shared" si="1"/>
        <v>5139</v>
      </c>
      <c r="U17" s="59">
        <f t="shared" si="1"/>
        <v>136</v>
      </c>
      <c r="V17" s="59">
        <f t="shared" si="1"/>
        <v>0</v>
      </c>
      <c r="W17" s="59">
        <f t="shared" si="1"/>
        <v>4186</v>
      </c>
      <c r="X17" s="59">
        <f t="shared" si="1"/>
        <v>83</v>
      </c>
      <c r="Y17" s="59">
        <f t="shared" si="1"/>
        <v>203</v>
      </c>
      <c r="Z17" s="59">
        <f t="shared" si="1"/>
        <v>4238</v>
      </c>
      <c r="AA17" s="59">
        <f t="shared" si="1"/>
        <v>28</v>
      </c>
      <c r="AB17" s="59">
        <f t="shared" si="1"/>
        <v>203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K14" sqref="K14"/>
    </sheetView>
  </sheetViews>
  <sheetFormatPr defaultRowHeight="15" x14ac:dyDescent="0.25"/>
  <cols>
    <col min="1" max="1" width="5" customWidth="1"/>
    <col min="2" max="2" width="14" customWidth="1"/>
    <col min="3" max="3" width="6.42578125" customWidth="1"/>
    <col min="4" max="4" width="5.42578125" customWidth="1"/>
    <col min="5" max="5" width="7.140625" customWidth="1"/>
    <col min="6" max="6" width="6.7109375" customWidth="1"/>
    <col min="7" max="7" width="7" customWidth="1"/>
    <col min="8" max="8" width="5.5703125" customWidth="1"/>
    <col min="9" max="9" width="7" customWidth="1"/>
    <col min="10" max="10" width="6.28515625" customWidth="1"/>
    <col min="11" max="11" width="6.85546875" customWidth="1"/>
    <col min="12" max="12" width="4.85546875" customWidth="1"/>
    <col min="13" max="13" width="5.28515625" customWidth="1"/>
    <col min="14" max="14" width="6.85546875" customWidth="1"/>
    <col min="15" max="15" width="6.5703125" customWidth="1"/>
    <col min="16" max="16" width="10.85546875" customWidth="1"/>
  </cols>
  <sheetData>
    <row r="1" spans="1:16" ht="42" customHeight="1" x14ac:dyDescent="0.25">
      <c r="A1" s="131" t="s">
        <v>157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1:16" ht="15" customHeight="1" x14ac:dyDescent="0.25">
      <c r="A2" s="119" t="s">
        <v>0</v>
      </c>
      <c r="B2" s="116" t="s">
        <v>111</v>
      </c>
      <c r="C2" s="109" t="s">
        <v>112</v>
      </c>
      <c r="D2" s="111"/>
      <c r="E2" s="109" t="s">
        <v>113</v>
      </c>
      <c r="F2" s="111"/>
      <c r="G2" s="109" t="s">
        <v>160</v>
      </c>
      <c r="H2" s="111"/>
      <c r="I2" s="109" t="s">
        <v>159</v>
      </c>
      <c r="J2" s="111"/>
      <c r="K2" s="109" t="s">
        <v>114</v>
      </c>
      <c r="L2" s="111"/>
      <c r="M2" s="109" t="s">
        <v>9</v>
      </c>
      <c r="N2" s="111"/>
      <c r="O2" s="109" t="s">
        <v>115</v>
      </c>
      <c r="P2" s="111"/>
    </row>
    <row r="3" spans="1:16" ht="51.75" customHeight="1" x14ac:dyDescent="0.25">
      <c r="A3" s="120"/>
      <c r="B3" s="118"/>
      <c r="C3" s="112"/>
      <c r="D3" s="114"/>
      <c r="E3" s="112"/>
      <c r="F3" s="114"/>
      <c r="G3" s="112"/>
      <c r="H3" s="114"/>
      <c r="I3" s="112"/>
      <c r="J3" s="114"/>
      <c r="K3" s="112"/>
      <c r="L3" s="114"/>
      <c r="M3" s="112"/>
      <c r="N3" s="114"/>
      <c r="O3" s="112"/>
      <c r="P3" s="114"/>
    </row>
    <row r="4" spans="1:16" x14ac:dyDescent="0.25">
      <c r="A4" s="44"/>
      <c r="B4" s="44"/>
      <c r="C4" s="44" t="s">
        <v>13</v>
      </c>
      <c r="D4" s="44" t="s">
        <v>14</v>
      </c>
      <c r="E4" s="44" t="s">
        <v>13</v>
      </c>
      <c r="F4" s="44" t="s">
        <v>14</v>
      </c>
      <c r="G4" s="44" t="s">
        <v>13</v>
      </c>
      <c r="H4" s="44" t="s">
        <v>14</v>
      </c>
      <c r="I4" s="44" t="s">
        <v>13</v>
      </c>
      <c r="J4" s="44" t="s">
        <v>14</v>
      </c>
      <c r="K4" s="44" t="s">
        <v>13</v>
      </c>
      <c r="L4" s="44" t="s">
        <v>14</v>
      </c>
      <c r="M4" s="44" t="s">
        <v>13</v>
      </c>
      <c r="N4" s="44" t="s">
        <v>14</v>
      </c>
      <c r="O4" s="44" t="s">
        <v>13</v>
      </c>
      <c r="P4" s="44" t="s">
        <v>14</v>
      </c>
    </row>
    <row r="5" spans="1:16" ht="23.25" customHeight="1" x14ac:dyDescent="0.25">
      <c r="A5" s="45">
        <v>1</v>
      </c>
      <c r="B5" s="45" t="s">
        <v>116</v>
      </c>
      <c r="C5" s="45">
        <v>5270</v>
      </c>
      <c r="D5" s="45">
        <v>15</v>
      </c>
      <c r="E5" s="45">
        <v>5028</v>
      </c>
      <c r="F5" s="45">
        <v>11</v>
      </c>
      <c r="G5" s="45">
        <v>0</v>
      </c>
      <c r="H5" s="45">
        <v>0</v>
      </c>
      <c r="I5" s="45">
        <f>E5+G5</f>
        <v>5028</v>
      </c>
      <c r="J5" s="45">
        <f>F5+H5</f>
        <v>11</v>
      </c>
      <c r="K5" s="45">
        <v>4814</v>
      </c>
      <c r="L5" s="45">
        <v>11</v>
      </c>
      <c r="M5" s="46">
        <v>242</v>
      </c>
      <c r="N5" s="45">
        <v>4</v>
      </c>
      <c r="O5" s="45">
        <v>456</v>
      </c>
      <c r="P5" s="45">
        <v>4</v>
      </c>
    </row>
    <row r="6" spans="1:16" ht="22.5" customHeight="1" x14ac:dyDescent="0.25">
      <c r="A6" s="15">
        <v>2</v>
      </c>
      <c r="B6" s="16" t="s">
        <v>117</v>
      </c>
      <c r="C6" s="15">
        <v>6713</v>
      </c>
      <c r="D6" s="15">
        <v>4</v>
      </c>
      <c r="E6" s="15">
        <v>6021</v>
      </c>
      <c r="F6" s="15">
        <v>18</v>
      </c>
      <c r="G6" s="15">
        <v>93</v>
      </c>
      <c r="H6" s="15">
        <v>8</v>
      </c>
      <c r="I6" s="15">
        <v>6115</v>
      </c>
      <c r="J6" s="15">
        <v>6</v>
      </c>
      <c r="K6" s="15">
        <v>3165</v>
      </c>
      <c r="L6" s="15">
        <v>16</v>
      </c>
      <c r="M6" s="47">
        <v>597</v>
      </c>
      <c r="N6" s="15">
        <v>18</v>
      </c>
      <c r="O6" s="15">
        <v>3547</v>
      </c>
      <c r="P6" s="15">
        <v>8</v>
      </c>
    </row>
    <row r="7" spans="1:16" x14ac:dyDescent="0.25">
      <c r="A7" s="44"/>
      <c r="B7" s="44" t="s">
        <v>110</v>
      </c>
      <c r="C7" s="44">
        <f>SUM(C5:C6)</f>
        <v>11983</v>
      </c>
      <c r="D7" s="44">
        <v>19</v>
      </c>
      <c r="E7" s="44">
        <v>11050</v>
      </c>
      <c r="F7" s="44">
        <v>9</v>
      </c>
      <c r="G7" s="44">
        <f>SUM(G5:G6)</f>
        <v>93</v>
      </c>
      <c r="H7" s="44">
        <f>SUM(H5:H6)</f>
        <v>8</v>
      </c>
      <c r="I7" s="44">
        <v>11143</v>
      </c>
      <c r="J7" s="44">
        <v>17</v>
      </c>
      <c r="K7" s="44">
        <v>7980</v>
      </c>
      <c r="L7" s="44">
        <v>7</v>
      </c>
      <c r="M7" s="44">
        <v>840</v>
      </c>
      <c r="N7" s="44">
        <v>2</v>
      </c>
      <c r="O7" s="44">
        <f>SUM(O5:O6)</f>
        <v>4003</v>
      </c>
      <c r="P7" s="44">
        <v>12</v>
      </c>
    </row>
  </sheetData>
  <mergeCells count="10">
    <mergeCell ref="A1:P1"/>
    <mergeCell ref="A2:A3"/>
    <mergeCell ref="B2:B3"/>
    <mergeCell ref="C2:D3"/>
    <mergeCell ref="E2:F3"/>
    <mergeCell ref="G2:H3"/>
    <mergeCell ref="I2:J3"/>
    <mergeCell ref="K2:L3"/>
    <mergeCell ref="M2:N3"/>
    <mergeCell ref="O2:P3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9174-9B42-4160-9787-085872CF2A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CD96-577D-4B9D-86B6-D736406C10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="85" zoomScaleNormal="85" workbookViewId="0">
      <selection activeCell="G13" sqref="G13"/>
    </sheetView>
  </sheetViews>
  <sheetFormatPr defaultRowHeight="15" x14ac:dyDescent="0.25"/>
  <cols>
    <col min="3" max="3" width="12.140625" customWidth="1"/>
    <col min="4" max="4" width="12" customWidth="1"/>
    <col min="5" max="5" width="11.5703125" customWidth="1"/>
    <col min="6" max="6" width="9.7109375" customWidth="1"/>
    <col min="7" max="7" width="15.85546875" customWidth="1"/>
    <col min="8" max="8" width="13.7109375" customWidth="1"/>
  </cols>
  <sheetData>
    <row r="1" spans="1:8" ht="30.75" customHeight="1" x14ac:dyDescent="0.25">
      <c r="A1" s="121" t="s">
        <v>158</v>
      </c>
      <c r="B1" s="122"/>
      <c r="C1" s="122"/>
      <c r="D1" s="122"/>
      <c r="E1" s="122"/>
      <c r="F1" s="122"/>
      <c r="G1" s="122"/>
      <c r="H1" s="123"/>
    </row>
    <row r="2" spans="1:8" ht="52.5" customHeight="1" x14ac:dyDescent="0.25">
      <c r="A2" s="48" t="s">
        <v>118</v>
      </c>
      <c r="B2" s="49" t="s">
        <v>119</v>
      </c>
      <c r="C2" s="124" t="s">
        <v>120</v>
      </c>
      <c r="D2" s="124"/>
      <c r="E2" s="124" t="s">
        <v>154</v>
      </c>
      <c r="F2" s="124"/>
      <c r="G2" s="124" t="s">
        <v>121</v>
      </c>
      <c r="H2" s="124"/>
    </row>
    <row r="3" spans="1:8" ht="15.75" x14ac:dyDescent="0.25">
      <c r="A3" s="50"/>
      <c r="B3" s="49"/>
      <c r="C3" s="51" t="s">
        <v>13</v>
      </c>
      <c r="D3" s="51" t="s">
        <v>14</v>
      </c>
      <c r="E3" s="51" t="s">
        <v>13</v>
      </c>
      <c r="F3" s="51" t="s">
        <v>14</v>
      </c>
      <c r="G3" s="51" t="s">
        <v>13</v>
      </c>
      <c r="H3" s="51" t="s">
        <v>14</v>
      </c>
    </row>
    <row r="4" spans="1:8" ht="15.75" x14ac:dyDescent="0.25">
      <c r="A4" s="50">
        <v>1</v>
      </c>
      <c r="B4" s="52" t="s">
        <v>16</v>
      </c>
      <c r="C4" s="52">
        <v>68942</v>
      </c>
      <c r="D4" s="52">
        <v>2</v>
      </c>
      <c r="E4" s="22">
        <v>53766</v>
      </c>
      <c r="F4" s="22">
        <v>11</v>
      </c>
      <c r="G4" s="50">
        <v>15175</v>
      </c>
      <c r="H4" s="50">
        <v>10</v>
      </c>
    </row>
    <row r="5" spans="1:8" ht="15.75" x14ac:dyDescent="0.25">
      <c r="A5" s="53">
        <v>2</v>
      </c>
      <c r="B5" s="53" t="s">
        <v>122</v>
      </c>
      <c r="C5" s="53">
        <v>11983</v>
      </c>
      <c r="D5" s="53">
        <v>19</v>
      </c>
      <c r="E5" s="45">
        <v>11143</v>
      </c>
      <c r="F5" s="45">
        <v>17</v>
      </c>
      <c r="G5" s="45">
        <v>840</v>
      </c>
      <c r="H5" s="45">
        <v>2</v>
      </c>
    </row>
    <row r="6" spans="1:8" ht="15.75" x14ac:dyDescent="0.25">
      <c r="A6" s="48"/>
      <c r="B6" s="49" t="s">
        <v>123</v>
      </c>
      <c r="C6" s="49">
        <v>80926</v>
      </c>
      <c r="D6" s="49">
        <v>1</v>
      </c>
      <c r="E6" s="48">
        <f>SUM(E4:E5)</f>
        <v>64909</v>
      </c>
      <c r="F6" s="48">
        <v>8</v>
      </c>
      <c r="G6" s="48">
        <f>SUM(G4:G5)</f>
        <v>16015</v>
      </c>
      <c r="H6" s="48">
        <v>12</v>
      </c>
    </row>
  </sheetData>
  <mergeCells count="4">
    <mergeCell ref="A1:H1"/>
    <mergeCell ref="C2:D2"/>
    <mergeCell ref="E2:F2"/>
    <mergeCell ref="G2:H2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3"/>
  <sheetViews>
    <sheetView workbookViewId="0">
      <selection activeCell="I13" sqref="I13"/>
    </sheetView>
  </sheetViews>
  <sheetFormatPr defaultRowHeight="15" x14ac:dyDescent="0.25"/>
  <cols>
    <col min="2" max="2" width="9.140625" style="63"/>
  </cols>
  <sheetData>
    <row r="2" spans="1:14" ht="44.25" customHeight="1" x14ac:dyDescent="0.35">
      <c r="A2" s="125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119" t="s">
        <v>0</v>
      </c>
      <c r="B3" s="127" t="s">
        <v>3</v>
      </c>
      <c r="C3" s="110" t="s">
        <v>124</v>
      </c>
      <c r="D3" s="111"/>
      <c r="E3" s="98" t="s">
        <v>162</v>
      </c>
      <c r="F3" s="98"/>
      <c r="G3" s="109" t="s">
        <v>125</v>
      </c>
      <c r="H3" s="111"/>
      <c r="I3" s="109" t="s">
        <v>126</v>
      </c>
      <c r="J3" s="111"/>
      <c r="K3" s="109" t="s">
        <v>127</v>
      </c>
      <c r="L3" s="111"/>
      <c r="M3" s="127" t="s">
        <v>128</v>
      </c>
      <c r="N3" s="127" t="s">
        <v>129</v>
      </c>
    </row>
    <row r="4" spans="1:14" ht="23.25" customHeight="1" x14ac:dyDescent="0.25">
      <c r="A4" s="126"/>
      <c r="B4" s="128"/>
      <c r="C4" s="113"/>
      <c r="D4" s="114"/>
      <c r="E4" s="98"/>
      <c r="F4" s="98"/>
      <c r="G4" s="112"/>
      <c r="H4" s="114"/>
      <c r="I4" s="112"/>
      <c r="J4" s="114"/>
      <c r="K4" s="112"/>
      <c r="L4" s="114"/>
      <c r="M4" s="128"/>
      <c r="N4" s="128"/>
    </row>
    <row r="5" spans="1:14" x14ac:dyDescent="0.25">
      <c r="A5" s="120"/>
      <c r="B5" s="129"/>
      <c r="C5" s="12" t="s">
        <v>13</v>
      </c>
      <c r="D5" s="12" t="s">
        <v>14</v>
      </c>
      <c r="E5" s="12" t="s">
        <v>13</v>
      </c>
      <c r="F5" s="12" t="s">
        <v>14</v>
      </c>
      <c r="G5" s="12" t="s">
        <v>13</v>
      </c>
      <c r="H5" s="12" t="s">
        <v>14</v>
      </c>
      <c r="I5" s="12" t="s">
        <v>13</v>
      </c>
      <c r="J5" s="12" t="s">
        <v>14</v>
      </c>
      <c r="K5" s="12" t="s">
        <v>13</v>
      </c>
      <c r="L5" s="12" t="s">
        <v>14</v>
      </c>
      <c r="M5" s="129"/>
      <c r="N5" s="129"/>
    </row>
    <row r="6" spans="1:14" ht="30" x14ac:dyDescent="0.25">
      <c r="A6" s="59">
        <v>1</v>
      </c>
      <c r="B6" s="61" t="s">
        <v>130</v>
      </c>
      <c r="C6" s="59">
        <v>667</v>
      </c>
      <c r="D6" s="59">
        <v>2</v>
      </c>
      <c r="E6" s="59">
        <v>600</v>
      </c>
      <c r="F6" s="59">
        <v>7</v>
      </c>
      <c r="G6" s="59">
        <v>592</v>
      </c>
      <c r="H6" s="59">
        <v>17</v>
      </c>
      <c r="I6" s="59">
        <v>66</v>
      </c>
      <c r="J6" s="59">
        <v>15</v>
      </c>
      <c r="K6" s="59">
        <v>74</v>
      </c>
      <c r="L6" s="59">
        <v>5</v>
      </c>
      <c r="M6" s="59" t="s">
        <v>131</v>
      </c>
      <c r="N6" s="59" t="s">
        <v>19</v>
      </c>
    </row>
    <row r="7" spans="1:14" ht="30" x14ac:dyDescent="0.25">
      <c r="A7" s="59">
        <v>2</v>
      </c>
      <c r="B7" s="61" t="s">
        <v>132</v>
      </c>
      <c r="C7" s="59">
        <v>32</v>
      </c>
      <c r="D7" s="59">
        <v>19</v>
      </c>
      <c r="E7" s="59">
        <v>0</v>
      </c>
      <c r="F7" s="59">
        <v>0</v>
      </c>
      <c r="G7" s="59">
        <v>0</v>
      </c>
      <c r="H7" s="59">
        <v>0</v>
      </c>
      <c r="I7" s="59">
        <v>32</v>
      </c>
      <c r="J7" s="59">
        <v>19</v>
      </c>
      <c r="K7" s="59">
        <v>32</v>
      </c>
      <c r="L7" s="59">
        <v>19</v>
      </c>
      <c r="M7" s="59" t="s">
        <v>19</v>
      </c>
      <c r="N7" s="59" t="s">
        <v>19</v>
      </c>
    </row>
    <row r="8" spans="1:14" x14ac:dyDescent="0.25">
      <c r="A8" s="59">
        <v>3</v>
      </c>
      <c r="B8" s="61" t="s">
        <v>133</v>
      </c>
      <c r="C8" s="59">
        <v>206</v>
      </c>
      <c r="D8" s="59">
        <v>11</v>
      </c>
      <c r="E8" s="59">
        <v>206</v>
      </c>
      <c r="F8" s="59">
        <v>11</v>
      </c>
      <c r="G8" s="59">
        <v>206</v>
      </c>
      <c r="H8" s="59">
        <v>11</v>
      </c>
      <c r="I8" s="59">
        <v>0</v>
      </c>
      <c r="J8" s="59">
        <v>0</v>
      </c>
      <c r="K8" s="59">
        <v>0</v>
      </c>
      <c r="L8" s="59">
        <v>0</v>
      </c>
      <c r="M8" s="59" t="s">
        <v>50</v>
      </c>
      <c r="N8" s="59" t="s">
        <v>19</v>
      </c>
    </row>
    <row r="9" spans="1:14" x14ac:dyDescent="0.25">
      <c r="A9" s="59">
        <v>4</v>
      </c>
      <c r="B9" s="61" t="s">
        <v>134</v>
      </c>
      <c r="C9" s="59">
        <v>129</v>
      </c>
      <c r="D9" s="59">
        <v>12</v>
      </c>
      <c r="E9" s="59">
        <v>129</v>
      </c>
      <c r="F9" s="59">
        <v>12</v>
      </c>
      <c r="G9" s="59">
        <v>129</v>
      </c>
      <c r="H9" s="59">
        <v>12</v>
      </c>
      <c r="I9" s="59">
        <v>0</v>
      </c>
      <c r="J9" s="59">
        <v>0</v>
      </c>
      <c r="K9" s="59">
        <v>0</v>
      </c>
      <c r="L9" s="59">
        <v>0</v>
      </c>
      <c r="M9" s="59" t="s">
        <v>50</v>
      </c>
      <c r="N9" s="59" t="s">
        <v>19</v>
      </c>
    </row>
    <row r="10" spans="1:14" x14ac:dyDescent="0.25">
      <c r="A10" s="59">
        <v>5</v>
      </c>
      <c r="B10" s="61" t="s">
        <v>135</v>
      </c>
      <c r="C10" s="59">
        <v>4234</v>
      </c>
      <c r="D10" s="59">
        <v>11</v>
      </c>
      <c r="E10" s="59">
        <v>4092</v>
      </c>
      <c r="F10" s="59">
        <v>1</v>
      </c>
      <c r="G10" s="59">
        <v>3885</v>
      </c>
      <c r="H10" s="59">
        <v>11</v>
      </c>
      <c r="I10" s="59">
        <v>142</v>
      </c>
      <c r="J10" s="59">
        <v>10</v>
      </c>
      <c r="K10" s="59">
        <v>349</v>
      </c>
      <c r="L10" s="59">
        <v>0</v>
      </c>
      <c r="M10" s="59" t="s">
        <v>131</v>
      </c>
      <c r="N10" s="59" t="s">
        <v>19</v>
      </c>
    </row>
    <row r="11" spans="1:14" x14ac:dyDescent="0.25">
      <c r="A11" s="44"/>
      <c r="B11" s="62" t="s">
        <v>110</v>
      </c>
      <c r="C11" s="44">
        <v>5270</v>
      </c>
      <c r="D11" s="44">
        <v>15</v>
      </c>
      <c r="E11" s="44">
        <v>5028</v>
      </c>
      <c r="F11" s="44">
        <v>11</v>
      </c>
      <c r="G11" s="44">
        <v>4814</v>
      </c>
      <c r="H11" s="44">
        <v>11</v>
      </c>
      <c r="I11" s="44">
        <v>242</v>
      </c>
      <c r="J11" s="44">
        <v>4</v>
      </c>
      <c r="K11" s="44">
        <v>456</v>
      </c>
      <c r="L11" s="44">
        <v>4</v>
      </c>
      <c r="M11" s="44"/>
      <c r="N11" s="59"/>
    </row>
    <row r="13" spans="1:14" x14ac:dyDescent="0.25">
      <c r="I13" s="135"/>
    </row>
  </sheetData>
  <mergeCells count="10">
    <mergeCell ref="A2:N2"/>
    <mergeCell ref="A3:A5"/>
    <mergeCell ref="B3:B5"/>
    <mergeCell ref="C3:D4"/>
    <mergeCell ref="E3:F4"/>
    <mergeCell ref="G3:H4"/>
    <mergeCell ref="I3:J4"/>
    <mergeCell ref="K3:L4"/>
    <mergeCell ref="M3:M5"/>
    <mergeCell ref="N3:N5"/>
  </mergeCells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"/>
  <sheetViews>
    <sheetView workbookViewId="0">
      <selection activeCell="Q17" sqref="Q17"/>
    </sheetView>
  </sheetViews>
  <sheetFormatPr defaultRowHeight="15" x14ac:dyDescent="0.25"/>
  <cols>
    <col min="2" max="2" width="14.5703125" customWidth="1"/>
  </cols>
  <sheetData>
    <row r="1" spans="1:14" ht="50.25" customHeight="1" x14ac:dyDescent="0.25">
      <c r="A1" s="134" t="s">
        <v>163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119" t="s">
        <v>0</v>
      </c>
      <c r="B2" s="127" t="s">
        <v>3</v>
      </c>
      <c r="C2" s="110" t="s">
        <v>124</v>
      </c>
      <c r="D2" s="111"/>
      <c r="E2" s="98" t="s">
        <v>164</v>
      </c>
      <c r="F2" s="98"/>
      <c r="G2" s="109" t="s">
        <v>125</v>
      </c>
      <c r="H2" s="111"/>
      <c r="I2" s="109" t="s">
        <v>126</v>
      </c>
      <c r="J2" s="111"/>
      <c r="K2" s="109" t="s">
        <v>127</v>
      </c>
      <c r="L2" s="111"/>
      <c r="M2" s="127" t="s">
        <v>128</v>
      </c>
      <c r="N2" s="127" t="s">
        <v>129</v>
      </c>
    </row>
    <row r="3" spans="1:14" ht="30" customHeight="1" x14ac:dyDescent="0.25">
      <c r="A3" s="126"/>
      <c r="B3" s="128"/>
      <c r="C3" s="113"/>
      <c r="D3" s="114"/>
      <c r="E3" s="98"/>
      <c r="F3" s="98"/>
      <c r="G3" s="112"/>
      <c r="H3" s="114"/>
      <c r="I3" s="112"/>
      <c r="J3" s="114"/>
      <c r="K3" s="112"/>
      <c r="L3" s="114"/>
      <c r="M3" s="128"/>
      <c r="N3" s="128"/>
    </row>
    <row r="4" spans="1:14" x14ac:dyDescent="0.25">
      <c r="A4" s="120"/>
      <c r="B4" s="129"/>
      <c r="C4" s="12" t="s">
        <v>13</v>
      </c>
      <c r="D4" s="12" t="s">
        <v>14</v>
      </c>
      <c r="E4" s="12" t="s">
        <v>13</v>
      </c>
      <c r="F4" s="12" t="s">
        <v>14</v>
      </c>
      <c r="G4" s="12" t="s">
        <v>13</v>
      </c>
      <c r="H4" s="12" t="s">
        <v>14</v>
      </c>
      <c r="I4" s="12" t="s">
        <v>13</v>
      </c>
      <c r="J4" s="12" t="s">
        <v>14</v>
      </c>
      <c r="K4" s="12" t="s">
        <v>13</v>
      </c>
      <c r="L4" s="12" t="s">
        <v>14</v>
      </c>
      <c r="M4" s="129"/>
      <c r="N4" s="129"/>
    </row>
    <row r="5" spans="1:14" x14ac:dyDescent="0.25">
      <c r="A5" s="59">
        <v>1</v>
      </c>
      <c r="B5" s="59" t="s">
        <v>136</v>
      </c>
      <c r="C5" s="59">
        <v>4605</v>
      </c>
      <c r="D5" s="59">
        <v>16</v>
      </c>
      <c r="E5" s="59">
        <v>4523</v>
      </c>
      <c r="F5" s="59">
        <v>11</v>
      </c>
      <c r="G5" s="59">
        <v>2743</v>
      </c>
      <c r="H5" s="59">
        <v>18</v>
      </c>
      <c r="I5" s="59">
        <v>82</v>
      </c>
      <c r="J5" s="59">
        <v>5</v>
      </c>
      <c r="K5" s="59">
        <v>1861</v>
      </c>
      <c r="L5" s="59">
        <v>18</v>
      </c>
      <c r="M5" s="59" t="s">
        <v>131</v>
      </c>
      <c r="N5" s="59" t="s">
        <v>19</v>
      </c>
    </row>
    <row r="6" spans="1:14" x14ac:dyDescent="0.25">
      <c r="A6" s="59">
        <v>2</v>
      </c>
      <c r="B6" s="59" t="s">
        <v>137</v>
      </c>
      <c r="C6" s="59">
        <v>500</v>
      </c>
      <c r="D6" s="59">
        <v>1</v>
      </c>
      <c r="E6" s="59">
        <v>20</v>
      </c>
      <c r="F6" s="59">
        <v>16</v>
      </c>
      <c r="G6" s="59">
        <v>20</v>
      </c>
      <c r="H6" s="59">
        <v>16</v>
      </c>
      <c r="I6" s="59">
        <v>479</v>
      </c>
      <c r="J6" s="59">
        <v>5</v>
      </c>
      <c r="K6" s="59">
        <v>479</v>
      </c>
      <c r="L6" s="59">
        <v>5</v>
      </c>
      <c r="M6" s="59" t="s">
        <v>19</v>
      </c>
      <c r="N6" s="59" t="s">
        <v>19</v>
      </c>
    </row>
    <row r="7" spans="1:14" x14ac:dyDescent="0.25">
      <c r="A7" s="59">
        <v>3</v>
      </c>
      <c r="B7" s="59" t="s">
        <v>138</v>
      </c>
      <c r="C7" s="59">
        <v>89</v>
      </c>
      <c r="D7" s="59">
        <v>2</v>
      </c>
      <c r="E7" s="59">
        <v>89</v>
      </c>
      <c r="F7" s="59">
        <v>2</v>
      </c>
      <c r="G7" s="59">
        <v>40</v>
      </c>
      <c r="H7" s="59">
        <v>19</v>
      </c>
      <c r="I7" s="59">
        <v>0</v>
      </c>
      <c r="J7" s="59">
        <v>0</v>
      </c>
      <c r="K7" s="59">
        <v>48</v>
      </c>
      <c r="L7" s="59">
        <v>3</v>
      </c>
      <c r="M7" s="59" t="s">
        <v>131</v>
      </c>
      <c r="N7" s="59" t="s">
        <v>19</v>
      </c>
    </row>
    <row r="8" spans="1:14" x14ac:dyDescent="0.25">
      <c r="A8" s="59">
        <v>4</v>
      </c>
      <c r="B8" s="59" t="s">
        <v>139</v>
      </c>
      <c r="C8" s="59">
        <v>9</v>
      </c>
      <c r="D8" s="59">
        <v>2</v>
      </c>
      <c r="E8" s="59">
        <v>9</v>
      </c>
      <c r="F8" s="59">
        <v>2</v>
      </c>
      <c r="G8" s="59">
        <v>0</v>
      </c>
      <c r="H8" s="59">
        <v>0</v>
      </c>
      <c r="I8" s="59">
        <v>0</v>
      </c>
      <c r="J8" s="59">
        <v>0</v>
      </c>
      <c r="K8" s="59">
        <v>9</v>
      </c>
      <c r="L8" s="59">
        <v>2</v>
      </c>
      <c r="M8" s="59" t="s">
        <v>50</v>
      </c>
      <c r="N8" s="59" t="s">
        <v>19</v>
      </c>
    </row>
    <row r="9" spans="1:14" x14ac:dyDescent="0.25">
      <c r="A9" s="59">
        <v>5</v>
      </c>
      <c r="B9" s="59" t="s">
        <v>140</v>
      </c>
      <c r="C9" s="59">
        <v>190</v>
      </c>
      <c r="D9" s="59">
        <v>11</v>
      </c>
      <c r="E9" s="59">
        <v>190</v>
      </c>
      <c r="F9" s="59">
        <v>11</v>
      </c>
      <c r="G9" s="59">
        <v>0</v>
      </c>
      <c r="H9" s="59">
        <v>0</v>
      </c>
      <c r="I9" s="59">
        <v>0</v>
      </c>
      <c r="J9" s="59">
        <v>0</v>
      </c>
      <c r="K9" s="59">
        <v>190</v>
      </c>
      <c r="L9" s="59">
        <v>11</v>
      </c>
      <c r="M9" s="59" t="s">
        <v>131</v>
      </c>
      <c r="N9" s="59" t="s">
        <v>19</v>
      </c>
    </row>
    <row r="10" spans="1:14" x14ac:dyDescent="0.25">
      <c r="A10" s="44">
        <v>6</v>
      </c>
      <c r="B10" s="59" t="s">
        <v>141</v>
      </c>
      <c r="C10" s="59">
        <v>2</v>
      </c>
      <c r="D10" s="59">
        <v>0</v>
      </c>
      <c r="E10" s="59">
        <v>2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2</v>
      </c>
      <c r="L10" s="59">
        <v>0</v>
      </c>
      <c r="M10" s="45" t="s">
        <v>19</v>
      </c>
      <c r="N10" s="59" t="s">
        <v>19</v>
      </c>
    </row>
    <row r="11" spans="1:14" x14ac:dyDescent="0.25">
      <c r="A11" s="59">
        <v>7</v>
      </c>
      <c r="B11" s="59" t="s">
        <v>142</v>
      </c>
      <c r="C11" s="59">
        <v>167</v>
      </c>
      <c r="D11" s="59">
        <v>1</v>
      </c>
      <c r="E11" s="59">
        <v>167</v>
      </c>
      <c r="F11" s="59">
        <v>1</v>
      </c>
      <c r="G11" s="59">
        <v>83</v>
      </c>
      <c r="H11" s="59">
        <v>7</v>
      </c>
      <c r="I11" s="59">
        <v>0</v>
      </c>
      <c r="J11" s="59">
        <v>0</v>
      </c>
      <c r="K11" s="59">
        <v>83</v>
      </c>
      <c r="L11" s="59">
        <v>14</v>
      </c>
      <c r="M11" s="59" t="s">
        <v>19</v>
      </c>
      <c r="N11" s="59" t="s">
        <v>19</v>
      </c>
    </row>
    <row r="12" spans="1:14" x14ac:dyDescent="0.25">
      <c r="A12" s="59">
        <v>8</v>
      </c>
      <c r="B12" s="59" t="s">
        <v>143</v>
      </c>
      <c r="C12" s="59">
        <v>51</v>
      </c>
      <c r="D12" s="59">
        <v>5</v>
      </c>
      <c r="E12" s="59">
        <v>51</v>
      </c>
      <c r="F12" s="59">
        <v>5</v>
      </c>
      <c r="G12" s="59">
        <v>0</v>
      </c>
      <c r="H12" s="59">
        <v>0</v>
      </c>
      <c r="I12" s="59">
        <v>0</v>
      </c>
      <c r="J12" s="59">
        <v>0</v>
      </c>
      <c r="K12" s="59">
        <v>51</v>
      </c>
      <c r="L12" s="59">
        <v>5</v>
      </c>
      <c r="M12" s="59" t="s">
        <v>131</v>
      </c>
      <c r="N12" s="59" t="s">
        <v>19</v>
      </c>
    </row>
    <row r="13" spans="1:14" x14ac:dyDescent="0.25">
      <c r="A13" s="59">
        <v>9</v>
      </c>
      <c r="B13" s="59" t="s">
        <v>144</v>
      </c>
      <c r="C13" s="59">
        <v>232</v>
      </c>
      <c r="D13" s="59">
        <v>9</v>
      </c>
      <c r="E13" s="59">
        <v>196</v>
      </c>
      <c r="F13" s="59">
        <v>1</v>
      </c>
      <c r="G13" s="59">
        <v>0</v>
      </c>
      <c r="H13" s="59">
        <v>0</v>
      </c>
      <c r="I13" s="59">
        <v>36</v>
      </c>
      <c r="J13" s="59">
        <v>8</v>
      </c>
      <c r="K13" s="59">
        <v>232</v>
      </c>
      <c r="L13" s="59">
        <v>9</v>
      </c>
      <c r="M13" s="59" t="s">
        <v>131</v>
      </c>
      <c r="N13" s="59" t="s">
        <v>19</v>
      </c>
    </row>
    <row r="14" spans="1:14" x14ac:dyDescent="0.25">
      <c r="A14" s="59">
        <v>10</v>
      </c>
      <c r="B14" s="59" t="s">
        <v>145</v>
      </c>
      <c r="C14" s="59">
        <v>865</v>
      </c>
      <c r="D14" s="59">
        <v>17</v>
      </c>
      <c r="E14" s="59">
        <v>865</v>
      </c>
      <c r="F14" s="59">
        <v>17</v>
      </c>
      <c r="G14" s="59">
        <v>276</v>
      </c>
      <c r="H14" s="59">
        <v>16</v>
      </c>
      <c r="I14" s="59">
        <v>0</v>
      </c>
      <c r="J14" s="59">
        <v>0</v>
      </c>
      <c r="K14" s="59">
        <v>589</v>
      </c>
      <c r="L14" s="59">
        <v>1</v>
      </c>
      <c r="M14" s="59" t="s">
        <v>131</v>
      </c>
      <c r="N14" s="59" t="s">
        <v>19</v>
      </c>
    </row>
    <row r="15" spans="1:14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x14ac:dyDescent="0.25">
      <c r="A16" s="59"/>
      <c r="B16" s="44" t="s">
        <v>146</v>
      </c>
      <c r="C16" s="44">
        <v>6713</v>
      </c>
      <c r="D16" s="44">
        <v>4</v>
      </c>
      <c r="E16" s="44">
        <v>6115</v>
      </c>
      <c r="F16" s="44">
        <v>6</v>
      </c>
      <c r="G16" s="44">
        <v>3165</v>
      </c>
      <c r="H16" s="44">
        <v>16</v>
      </c>
      <c r="I16" s="44">
        <v>597</v>
      </c>
      <c r="J16" s="44">
        <v>18</v>
      </c>
      <c r="K16" s="44">
        <v>3547</v>
      </c>
      <c r="L16" s="44">
        <v>8</v>
      </c>
      <c r="M16" s="59"/>
      <c r="N16" s="59"/>
    </row>
  </sheetData>
  <mergeCells count="10">
    <mergeCell ref="A1:N1"/>
    <mergeCell ref="A2:A4"/>
    <mergeCell ref="B2:B4"/>
    <mergeCell ref="C2:D3"/>
    <mergeCell ref="E2:F3"/>
    <mergeCell ref="G2:H3"/>
    <mergeCell ref="I2:J3"/>
    <mergeCell ref="K2:L3"/>
    <mergeCell ref="M2:M4"/>
    <mergeCell ref="N2:N4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1453-98AB-459E-9E44-9317EFF6CC4A}">
  <dimension ref="A1:AE16"/>
  <sheetViews>
    <sheetView topLeftCell="A7" workbookViewId="0">
      <selection activeCell="A18" sqref="A18"/>
    </sheetView>
  </sheetViews>
  <sheetFormatPr defaultRowHeight="15" x14ac:dyDescent="0.25"/>
  <cols>
    <col min="1" max="1" width="4.28515625" customWidth="1"/>
    <col min="2" max="2" width="6.5703125" customWidth="1"/>
    <col min="3" max="3" width="7.140625" customWidth="1"/>
    <col min="4" max="4" width="8.28515625" customWidth="1"/>
    <col min="5" max="5" width="6.85546875" customWidth="1"/>
    <col min="6" max="6" width="5.140625" customWidth="1"/>
    <col min="7" max="7" width="4.42578125" customWidth="1"/>
    <col min="8" max="8" width="7.28515625" customWidth="1"/>
    <col min="9" max="9" width="5.28515625" customWidth="1"/>
    <col min="10" max="10" width="4.85546875" customWidth="1"/>
    <col min="11" max="11" width="6.42578125" customWidth="1"/>
    <col min="12" max="13" width="4.42578125" customWidth="1"/>
    <col min="14" max="14" width="5" customWidth="1"/>
    <col min="15" max="15" width="5.28515625" customWidth="1"/>
    <col min="16" max="16" width="5.5703125" customWidth="1"/>
    <col min="17" max="17" width="4.85546875" customWidth="1"/>
    <col min="18" max="18" width="4.5703125" customWidth="1"/>
    <col min="19" max="19" width="4.85546875" customWidth="1"/>
    <col min="20" max="20" width="6.85546875" customWidth="1"/>
    <col min="21" max="21" width="4.7109375" customWidth="1"/>
    <col min="22" max="22" width="4.85546875" customWidth="1"/>
    <col min="23" max="23" width="6.5703125" customWidth="1"/>
    <col min="24" max="24" width="5.140625" customWidth="1"/>
    <col min="25" max="25" width="4.7109375" customWidth="1"/>
    <col min="26" max="26" width="5.28515625" customWidth="1"/>
    <col min="27" max="27" width="4.28515625" customWidth="1"/>
    <col min="28" max="28" width="4.42578125" customWidth="1"/>
    <col min="29" max="29" width="8.140625" customWidth="1"/>
    <col min="30" max="30" width="9.42578125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5" customHeight="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ht="26.25" customHeight="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ht="30" x14ac:dyDescent="0.25">
      <c r="A5" s="5">
        <v>1</v>
      </c>
      <c r="B5" s="6" t="s">
        <v>16</v>
      </c>
      <c r="C5" s="7" t="s">
        <v>17</v>
      </c>
      <c r="D5" s="8" t="s">
        <v>18</v>
      </c>
      <c r="E5" s="6">
        <v>7067</v>
      </c>
      <c r="F5" s="6">
        <v>3</v>
      </c>
      <c r="G5" s="6">
        <v>0</v>
      </c>
      <c r="H5" s="6">
        <v>6467</v>
      </c>
      <c r="I5" s="6">
        <v>10</v>
      </c>
      <c r="J5" s="6">
        <v>0</v>
      </c>
      <c r="K5" s="6">
        <v>6811</v>
      </c>
      <c r="L5" s="6">
        <v>16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6811</v>
      </c>
      <c r="U5" s="6">
        <v>16</v>
      </c>
      <c r="V5" s="6">
        <v>0</v>
      </c>
      <c r="W5" s="6">
        <v>3828</v>
      </c>
      <c r="X5" s="6">
        <v>14</v>
      </c>
      <c r="Y5" s="6">
        <v>0</v>
      </c>
      <c r="Z5" s="6">
        <v>255</v>
      </c>
      <c r="AA5" s="9">
        <v>7</v>
      </c>
      <c r="AB5" s="6">
        <f t="shared" ref="AB5:AB13" si="0">G5-M5</f>
        <v>0</v>
      </c>
      <c r="AC5" s="6" t="s">
        <v>19</v>
      </c>
      <c r="AD5" s="6" t="s">
        <v>19</v>
      </c>
      <c r="AE5" s="6" t="s">
        <v>20</v>
      </c>
    </row>
    <row r="6" spans="1:31" ht="30" x14ac:dyDescent="0.25">
      <c r="A6" s="5">
        <v>2</v>
      </c>
      <c r="B6" s="6" t="s">
        <v>16</v>
      </c>
      <c r="C6" s="7" t="s">
        <v>17</v>
      </c>
      <c r="D6" s="8" t="s">
        <v>21</v>
      </c>
      <c r="E6" s="6">
        <v>6</v>
      </c>
      <c r="F6" s="6">
        <v>10</v>
      </c>
      <c r="G6" s="6">
        <v>0</v>
      </c>
      <c r="H6" s="6">
        <v>6</v>
      </c>
      <c r="I6" s="6">
        <v>10</v>
      </c>
      <c r="J6" s="6">
        <v>0</v>
      </c>
      <c r="K6" s="6">
        <v>6</v>
      </c>
      <c r="L6" s="6">
        <v>10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6</v>
      </c>
      <c r="U6" s="6">
        <v>10</v>
      </c>
      <c r="V6" s="6">
        <v>0</v>
      </c>
      <c r="W6" s="6">
        <v>6</v>
      </c>
      <c r="X6" s="6">
        <v>10</v>
      </c>
      <c r="Y6" s="6">
        <v>0</v>
      </c>
      <c r="Z6" s="6">
        <f>E6-K6</f>
        <v>0</v>
      </c>
      <c r="AA6" s="9">
        <f>F6-L6</f>
        <v>0</v>
      </c>
      <c r="AB6" s="6">
        <f t="shared" si="0"/>
        <v>0</v>
      </c>
      <c r="AC6" s="6" t="s">
        <v>19</v>
      </c>
      <c r="AD6" s="6" t="s">
        <v>19</v>
      </c>
      <c r="AE6" s="6"/>
    </row>
    <row r="7" spans="1:31" ht="30" x14ac:dyDescent="0.25">
      <c r="A7" s="5">
        <v>3</v>
      </c>
      <c r="B7" s="6" t="s">
        <v>16</v>
      </c>
      <c r="C7" s="7" t="s">
        <v>17</v>
      </c>
      <c r="D7" s="8" t="s">
        <v>22</v>
      </c>
      <c r="E7" s="6">
        <v>52</v>
      </c>
      <c r="F7" s="6">
        <v>0</v>
      </c>
      <c r="G7" s="6">
        <v>0</v>
      </c>
      <c r="H7" s="6">
        <v>32</v>
      </c>
      <c r="I7" s="6">
        <v>2</v>
      </c>
      <c r="J7" s="6">
        <v>0</v>
      </c>
      <c r="K7" s="6">
        <v>52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52</v>
      </c>
      <c r="U7" s="6">
        <v>0</v>
      </c>
      <c r="V7" s="6">
        <v>0</v>
      </c>
      <c r="W7" s="6">
        <v>32</v>
      </c>
      <c r="X7" s="6">
        <v>2</v>
      </c>
      <c r="Y7" s="6">
        <v>0</v>
      </c>
      <c r="Z7" s="6">
        <f>E7-K7</f>
        <v>0</v>
      </c>
      <c r="AA7" s="9">
        <v>0</v>
      </c>
      <c r="AB7" s="6">
        <f t="shared" si="0"/>
        <v>0</v>
      </c>
      <c r="AC7" s="7" t="s">
        <v>19</v>
      </c>
      <c r="AD7" s="6" t="s">
        <v>19</v>
      </c>
      <c r="AE7" s="6"/>
    </row>
    <row r="8" spans="1:31" ht="30" x14ac:dyDescent="0.25">
      <c r="A8" s="5">
        <v>4</v>
      </c>
      <c r="B8" s="6" t="s">
        <v>16</v>
      </c>
      <c r="C8" s="7" t="s">
        <v>17</v>
      </c>
      <c r="D8" s="8" t="s">
        <v>23</v>
      </c>
      <c r="E8" s="5">
        <v>460</v>
      </c>
      <c r="F8" s="5">
        <v>1</v>
      </c>
      <c r="G8" s="5">
        <v>0</v>
      </c>
      <c r="H8" s="6">
        <v>173</v>
      </c>
      <c r="I8" s="6">
        <v>13</v>
      </c>
      <c r="J8" s="6">
        <v>0</v>
      </c>
      <c r="K8" s="6">
        <v>460</v>
      </c>
      <c r="L8" s="6">
        <v>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460</v>
      </c>
      <c r="U8" s="6">
        <v>1</v>
      </c>
      <c r="V8" s="6">
        <v>0</v>
      </c>
      <c r="W8" s="10">
        <v>460</v>
      </c>
      <c r="X8" s="10">
        <v>1</v>
      </c>
      <c r="Y8" s="6">
        <v>0</v>
      </c>
      <c r="Z8" s="6">
        <v>0</v>
      </c>
      <c r="AA8" s="9">
        <v>0</v>
      </c>
      <c r="AB8" s="6">
        <f t="shared" si="0"/>
        <v>0</v>
      </c>
      <c r="AC8" s="7" t="s">
        <v>24</v>
      </c>
      <c r="AD8" s="6" t="s">
        <v>19</v>
      </c>
      <c r="AE8" s="6"/>
    </row>
    <row r="9" spans="1:31" ht="30" x14ac:dyDescent="0.25">
      <c r="A9" s="5">
        <v>5</v>
      </c>
      <c r="B9" s="6" t="s">
        <v>16</v>
      </c>
      <c r="C9" s="7" t="s">
        <v>17</v>
      </c>
      <c r="D9" s="8" t="s">
        <v>25</v>
      </c>
      <c r="E9" s="6">
        <v>4057</v>
      </c>
      <c r="F9" s="6">
        <v>16</v>
      </c>
      <c r="G9" s="6">
        <v>0</v>
      </c>
      <c r="H9" s="6">
        <v>2560</v>
      </c>
      <c r="I9" s="6">
        <v>3</v>
      </c>
      <c r="J9" s="6">
        <v>0</v>
      </c>
      <c r="K9" s="6">
        <v>3572</v>
      </c>
      <c r="L9" s="6">
        <v>9</v>
      </c>
      <c r="M9" s="6">
        <v>0</v>
      </c>
      <c r="N9" s="6">
        <v>7</v>
      </c>
      <c r="O9" s="6">
        <v>11</v>
      </c>
      <c r="P9" s="6">
        <v>0</v>
      </c>
      <c r="Q9" s="6">
        <v>15</v>
      </c>
      <c r="R9" s="6">
        <v>7</v>
      </c>
      <c r="S9" s="6">
        <v>0</v>
      </c>
      <c r="T9" s="6">
        <v>3595</v>
      </c>
      <c r="U9" s="6">
        <v>7</v>
      </c>
      <c r="V9" s="6">
        <v>0</v>
      </c>
      <c r="W9" s="6">
        <v>2560</v>
      </c>
      <c r="X9" s="6">
        <v>3</v>
      </c>
      <c r="Y9" s="6">
        <v>0</v>
      </c>
      <c r="Z9" s="6">
        <v>462</v>
      </c>
      <c r="AA9" s="9">
        <v>9</v>
      </c>
      <c r="AB9" s="6">
        <f t="shared" si="0"/>
        <v>0</v>
      </c>
      <c r="AC9" s="6" t="s">
        <v>19</v>
      </c>
      <c r="AD9" s="6" t="s">
        <v>19</v>
      </c>
      <c r="AE9" s="6"/>
    </row>
    <row r="10" spans="1:31" ht="38.25" x14ac:dyDescent="0.25">
      <c r="A10" s="5">
        <v>6</v>
      </c>
      <c r="B10" s="6" t="s">
        <v>16</v>
      </c>
      <c r="C10" s="7" t="s">
        <v>17</v>
      </c>
      <c r="D10" s="8" t="s">
        <v>26</v>
      </c>
      <c r="E10" s="6">
        <v>686</v>
      </c>
      <c r="F10" s="6">
        <v>9</v>
      </c>
      <c r="G10" s="6">
        <v>0</v>
      </c>
      <c r="H10" s="6">
        <v>514</v>
      </c>
      <c r="I10" s="6">
        <v>1</v>
      </c>
      <c r="J10" s="6">
        <v>0</v>
      </c>
      <c r="K10" s="6">
        <v>686</v>
      </c>
      <c r="L10" s="6">
        <v>9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686</v>
      </c>
      <c r="U10" s="6">
        <v>9</v>
      </c>
      <c r="V10" s="6">
        <v>0</v>
      </c>
      <c r="W10" s="6">
        <v>514</v>
      </c>
      <c r="X10" s="6">
        <v>1</v>
      </c>
      <c r="Y10" s="6">
        <v>0</v>
      </c>
      <c r="Z10" s="6">
        <v>0</v>
      </c>
      <c r="AA10" s="9">
        <v>0</v>
      </c>
      <c r="AB10" s="6">
        <f t="shared" si="0"/>
        <v>0</v>
      </c>
      <c r="AC10" s="6" t="s">
        <v>19</v>
      </c>
      <c r="AD10" s="6" t="s">
        <v>19</v>
      </c>
      <c r="AE10" s="6"/>
    </row>
    <row r="11" spans="1:31" ht="30" x14ac:dyDescent="0.25">
      <c r="A11" s="5">
        <v>7</v>
      </c>
      <c r="B11" s="6" t="s">
        <v>16</v>
      </c>
      <c r="C11" s="7" t="s">
        <v>17</v>
      </c>
      <c r="D11" s="8" t="s">
        <v>27</v>
      </c>
      <c r="E11" s="6">
        <v>4</v>
      </c>
      <c r="F11" s="6">
        <v>12</v>
      </c>
      <c r="G11" s="6">
        <v>0</v>
      </c>
      <c r="H11" s="6">
        <v>4</v>
      </c>
      <c r="I11" s="6">
        <v>12</v>
      </c>
      <c r="J11" s="6">
        <v>0</v>
      </c>
      <c r="K11" s="6">
        <v>4</v>
      </c>
      <c r="L11" s="6">
        <v>12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4</v>
      </c>
      <c r="U11" s="6">
        <v>12</v>
      </c>
      <c r="V11" s="6">
        <v>0</v>
      </c>
      <c r="W11" s="6">
        <v>4</v>
      </c>
      <c r="X11" s="6">
        <v>12</v>
      </c>
      <c r="Y11" s="6">
        <v>0</v>
      </c>
      <c r="Z11" s="6">
        <f t="shared" ref="Z11:AA13" si="1">E11-K11</f>
        <v>0</v>
      </c>
      <c r="AA11" s="9">
        <f t="shared" si="1"/>
        <v>0</v>
      </c>
      <c r="AB11" s="6">
        <f t="shared" si="0"/>
        <v>0</v>
      </c>
      <c r="AC11" s="6" t="s">
        <v>24</v>
      </c>
      <c r="AD11" s="6" t="s">
        <v>19</v>
      </c>
      <c r="AE11" s="6"/>
    </row>
    <row r="12" spans="1:31" ht="30" x14ac:dyDescent="0.25">
      <c r="A12" s="5">
        <v>8</v>
      </c>
      <c r="B12" s="6" t="s">
        <v>16</v>
      </c>
      <c r="C12" s="7" t="s">
        <v>17</v>
      </c>
      <c r="D12" s="8" t="s">
        <v>28</v>
      </c>
      <c r="E12" s="6">
        <v>1982</v>
      </c>
      <c r="F12" s="6">
        <v>19</v>
      </c>
      <c r="G12" s="6">
        <v>0</v>
      </c>
      <c r="H12" s="6">
        <v>1925</v>
      </c>
      <c r="I12" s="6">
        <v>18</v>
      </c>
      <c r="J12" s="6">
        <v>0</v>
      </c>
      <c r="K12" s="6">
        <v>1982</v>
      </c>
      <c r="L12" s="6">
        <v>19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1982</v>
      </c>
      <c r="U12" s="6">
        <v>19</v>
      </c>
      <c r="V12" s="6">
        <v>0</v>
      </c>
      <c r="W12" s="6">
        <v>1925</v>
      </c>
      <c r="X12" s="6">
        <v>18</v>
      </c>
      <c r="Y12" s="6">
        <v>0</v>
      </c>
      <c r="Z12" s="6">
        <f t="shared" si="1"/>
        <v>0</v>
      </c>
      <c r="AA12" s="9">
        <f t="shared" si="1"/>
        <v>0</v>
      </c>
      <c r="AB12" s="6">
        <f t="shared" si="0"/>
        <v>0</v>
      </c>
      <c r="AC12" s="6" t="s">
        <v>19</v>
      </c>
      <c r="AD12" s="6" t="s">
        <v>19</v>
      </c>
      <c r="AE12" s="6"/>
    </row>
    <row r="13" spans="1:31" ht="45" x14ac:dyDescent="0.25">
      <c r="A13" s="5">
        <v>9</v>
      </c>
      <c r="B13" s="6" t="s">
        <v>16</v>
      </c>
      <c r="C13" s="7" t="s">
        <v>17</v>
      </c>
      <c r="D13" s="8" t="s">
        <v>29</v>
      </c>
      <c r="E13" s="6">
        <v>60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60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60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f t="shared" si="1"/>
        <v>0</v>
      </c>
      <c r="AA13" s="9">
        <f t="shared" si="1"/>
        <v>0</v>
      </c>
      <c r="AB13" s="6">
        <f t="shared" si="0"/>
        <v>0</v>
      </c>
      <c r="AC13" s="6" t="s">
        <v>19</v>
      </c>
      <c r="AD13" s="6" t="s">
        <v>19</v>
      </c>
      <c r="AE13" s="6"/>
    </row>
    <row r="14" spans="1:31" ht="45" x14ac:dyDescent="0.25">
      <c r="A14" s="5">
        <v>10</v>
      </c>
      <c r="B14" s="6" t="s">
        <v>16</v>
      </c>
      <c r="C14" s="7" t="s">
        <v>17</v>
      </c>
      <c r="D14" s="8" t="s">
        <v>30</v>
      </c>
      <c r="E14" s="6">
        <v>60</v>
      </c>
      <c r="F14" s="6">
        <v>19</v>
      </c>
      <c r="G14" s="6">
        <v>0</v>
      </c>
      <c r="H14" s="6">
        <v>0</v>
      </c>
      <c r="I14" s="6">
        <v>0</v>
      </c>
      <c r="J14" s="6">
        <v>0</v>
      </c>
      <c r="K14" s="6">
        <v>60</v>
      </c>
      <c r="L14" s="6">
        <v>19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60</v>
      </c>
      <c r="U14" s="6">
        <v>19</v>
      </c>
      <c r="V14" s="6">
        <v>0</v>
      </c>
      <c r="W14" s="6">
        <v>0</v>
      </c>
      <c r="X14" s="6">
        <v>0</v>
      </c>
      <c r="Y14" s="6">
        <v>0</v>
      </c>
      <c r="Z14" s="6">
        <f t="shared" ref="Z14:AB15" si="2">E14-K14</f>
        <v>0</v>
      </c>
      <c r="AA14" s="9">
        <f t="shared" si="2"/>
        <v>0</v>
      </c>
      <c r="AB14" s="6">
        <f t="shared" si="2"/>
        <v>0</v>
      </c>
      <c r="AC14" s="6" t="s">
        <v>19</v>
      </c>
      <c r="AD14" s="6" t="s">
        <v>19</v>
      </c>
      <c r="AE14" s="6"/>
    </row>
    <row r="15" spans="1:31" ht="45" x14ac:dyDescent="0.25">
      <c r="A15" s="5">
        <v>11</v>
      </c>
      <c r="B15" s="6" t="s">
        <v>16</v>
      </c>
      <c r="C15" s="7" t="s">
        <v>17</v>
      </c>
      <c r="D15" s="8" t="s">
        <v>31</v>
      </c>
      <c r="E15" s="6">
        <v>37</v>
      </c>
      <c r="F15" s="6">
        <v>14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f t="shared" si="2"/>
        <v>37</v>
      </c>
      <c r="AA15" s="9">
        <f t="shared" si="2"/>
        <v>14</v>
      </c>
      <c r="AB15" s="6">
        <f t="shared" si="2"/>
        <v>0</v>
      </c>
      <c r="AC15" s="6" t="s">
        <v>19</v>
      </c>
      <c r="AD15" s="6" t="s">
        <v>19</v>
      </c>
      <c r="AE15" s="6"/>
    </row>
    <row r="16" spans="1:31" x14ac:dyDescent="0.25">
      <c r="A16" s="59"/>
      <c r="B16" s="59" t="s">
        <v>110</v>
      </c>
      <c r="C16" s="59"/>
      <c r="D16" s="59"/>
      <c r="E16" s="59">
        <f>SUM(E5:E15)</f>
        <v>14471</v>
      </c>
      <c r="F16" s="59">
        <f t="shared" ref="F16:AE16" si="3">SUM(F5:F15)</f>
        <v>103</v>
      </c>
      <c r="G16" s="59">
        <f t="shared" si="3"/>
        <v>0</v>
      </c>
      <c r="H16" s="59">
        <f t="shared" si="3"/>
        <v>11681</v>
      </c>
      <c r="I16" s="59">
        <f t="shared" si="3"/>
        <v>69</v>
      </c>
      <c r="J16" s="59">
        <f t="shared" si="3"/>
        <v>0</v>
      </c>
      <c r="K16" s="59">
        <f t="shared" si="3"/>
        <v>13693</v>
      </c>
      <c r="L16" s="59">
        <f t="shared" si="3"/>
        <v>95</v>
      </c>
      <c r="M16" s="59">
        <f t="shared" si="3"/>
        <v>0</v>
      </c>
      <c r="N16" s="59">
        <f t="shared" si="3"/>
        <v>7</v>
      </c>
      <c r="O16" s="59">
        <f t="shared" si="3"/>
        <v>11</v>
      </c>
      <c r="P16" s="59">
        <f t="shared" si="3"/>
        <v>0</v>
      </c>
      <c r="Q16" s="59">
        <f t="shared" si="3"/>
        <v>15</v>
      </c>
      <c r="R16" s="59">
        <f t="shared" si="3"/>
        <v>7</v>
      </c>
      <c r="S16" s="59">
        <f t="shared" si="3"/>
        <v>0</v>
      </c>
      <c r="T16" s="59">
        <f t="shared" si="3"/>
        <v>13716</v>
      </c>
      <c r="U16" s="59">
        <f t="shared" si="3"/>
        <v>93</v>
      </c>
      <c r="V16" s="59">
        <f t="shared" si="3"/>
        <v>0</v>
      </c>
      <c r="W16" s="59">
        <f t="shared" si="3"/>
        <v>9329</v>
      </c>
      <c r="X16" s="59">
        <f t="shared" si="3"/>
        <v>61</v>
      </c>
      <c r="Y16" s="59">
        <f t="shared" si="3"/>
        <v>0</v>
      </c>
      <c r="Z16" s="59">
        <f t="shared" si="3"/>
        <v>754</v>
      </c>
      <c r="AA16" s="59">
        <f t="shared" si="3"/>
        <v>30</v>
      </c>
      <c r="AB16" s="59">
        <f t="shared" si="3"/>
        <v>0</v>
      </c>
      <c r="AC16" s="59">
        <f t="shared" si="3"/>
        <v>0</v>
      </c>
      <c r="AD16" s="59">
        <f t="shared" si="3"/>
        <v>0</v>
      </c>
      <c r="AE16" s="59">
        <f t="shared" si="3"/>
        <v>0</v>
      </c>
    </row>
  </sheetData>
  <mergeCells count="16">
    <mergeCell ref="A1:AE1"/>
    <mergeCell ref="A2:A4"/>
    <mergeCell ref="B2:B4"/>
    <mergeCell ref="C2:C4"/>
    <mergeCell ref="D2:D4"/>
    <mergeCell ref="E2:G3"/>
    <mergeCell ref="H2:J3"/>
    <mergeCell ref="K2:M3"/>
    <mergeCell ref="AD2:AD4"/>
    <mergeCell ref="AE2:AE4"/>
    <mergeCell ref="N2:P3"/>
    <mergeCell ref="Q2:S3"/>
    <mergeCell ref="T2:V3"/>
    <mergeCell ref="W2:Y3"/>
    <mergeCell ref="Z2:AB3"/>
    <mergeCell ref="AC2:AC4"/>
  </mergeCells>
  <pageMargins left="0.7" right="0.7" top="0.75" bottom="0.75" header="0.3" footer="0.3"/>
  <pageSetup paperSize="5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BE8B-8CF4-41C2-B8CC-59495E517D52}">
  <dimension ref="A1:AE7"/>
  <sheetViews>
    <sheetView workbookViewId="0">
      <selection activeCell="AF13" sqref="AF13"/>
    </sheetView>
  </sheetViews>
  <sheetFormatPr defaultRowHeight="15" x14ac:dyDescent="0.25"/>
  <cols>
    <col min="1" max="1" width="4.42578125" customWidth="1"/>
    <col min="3" max="3" width="8.140625" customWidth="1"/>
    <col min="5" max="5" width="5.5703125" customWidth="1"/>
    <col min="6" max="6" width="4.7109375" customWidth="1"/>
    <col min="7" max="7" width="3.85546875" customWidth="1"/>
    <col min="8" max="8" width="4.42578125" customWidth="1"/>
    <col min="9" max="9" width="5.140625" customWidth="1"/>
    <col min="10" max="10" width="4.140625" customWidth="1"/>
    <col min="11" max="11" width="6" customWidth="1"/>
    <col min="12" max="12" width="4.7109375" customWidth="1"/>
    <col min="13" max="13" width="4.5703125" customWidth="1"/>
    <col min="14" max="14" width="4.28515625" customWidth="1"/>
    <col min="15" max="15" width="4.7109375" customWidth="1"/>
    <col min="16" max="16" width="5.28515625" customWidth="1"/>
    <col min="17" max="17" width="4.7109375" customWidth="1"/>
    <col min="18" max="18" width="3.5703125" customWidth="1"/>
    <col min="19" max="19" width="3.28515625" customWidth="1"/>
    <col min="20" max="20" width="4.85546875" customWidth="1"/>
    <col min="21" max="21" width="3.85546875" customWidth="1"/>
    <col min="22" max="22" width="3.140625" customWidth="1"/>
    <col min="23" max="23" width="5" customWidth="1"/>
    <col min="24" max="24" width="5.140625" customWidth="1"/>
    <col min="25" max="25" width="3.7109375" customWidth="1"/>
    <col min="26" max="26" width="4.42578125" customWidth="1"/>
    <col min="27" max="28" width="5" customWidth="1"/>
    <col min="29" max="29" width="5.5703125" customWidth="1"/>
    <col min="30" max="30" width="9" customWidth="1"/>
  </cols>
  <sheetData>
    <row r="1" spans="1:31" ht="21" x14ac:dyDescent="0.25">
      <c r="A1" s="77" t="s">
        <v>149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x14ac:dyDescent="0.25">
      <c r="A2" s="78" t="s">
        <v>0</v>
      </c>
      <c r="B2" s="78" t="s">
        <v>1</v>
      </c>
      <c r="C2" s="78" t="s">
        <v>2</v>
      </c>
      <c r="D2" s="78" t="s">
        <v>3</v>
      </c>
      <c r="E2" s="81" t="s">
        <v>4</v>
      </c>
      <c r="F2" s="82"/>
      <c r="G2" s="83"/>
      <c r="H2" s="81" t="s">
        <v>5</v>
      </c>
      <c r="I2" s="82"/>
      <c r="J2" s="83"/>
      <c r="K2" s="81" t="s">
        <v>6</v>
      </c>
      <c r="L2" s="82"/>
      <c r="M2" s="83"/>
      <c r="N2" s="81" t="s">
        <v>7</v>
      </c>
      <c r="O2" s="82"/>
      <c r="P2" s="83"/>
      <c r="Q2" s="81" t="s">
        <v>147</v>
      </c>
      <c r="R2" s="87"/>
      <c r="S2" s="88"/>
      <c r="T2" s="100" t="s">
        <v>148</v>
      </c>
      <c r="U2" s="101"/>
      <c r="V2" s="102"/>
      <c r="W2" s="81" t="s">
        <v>8</v>
      </c>
      <c r="X2" s="82"/>
      <c r="Y2" s="83"/>
      <c r="Z2" s="81" t="s">
        <v>9</v>
      </c>
      <c r="AA2" s="82"/>
      <c r="AB2" s="83"/>
      <c r="AC2" s="106" t="s">
        <v>10</v>
      </c>
      <c r="AD2" s="107" t="s">
        <v>11</v>
      </c>
      <c r="AE2" s="108" t="s">
        <v>12</v>
      </c>
    </row>
    <row r="3" spans="1:31" x14ac:dyDescent="0.25">
      <c r="A3" s="79"/>
      <c r="B3" s="79"/>
      <c r="C3" s="79"/>
      <c r="D3" s="79"/>
      <c r="E3" s="84"/>
      <c r="F3" s="85"/>
      <c r="G3" s="86"/>
      <c r="H3" s="84"/>
      <c r="I3" s="85"/>
      <c r="J3" s="86"/>
      <c r="K3" s="84"/>
      <c r="L3" s="85"/>
      <c r="M3" s="86"/>
      <c r="N3" s="84"/>
      <c r="O3" s="85"/>
      <c r="P3" s="86"/>
      <c r="Q3" s="89"/>
      <c r="R3" s="90"/>
      <c r="S3" s="91"/>
      <c r="T3" s="103"/>
      <c r="U3" s="104"/>
      <c r="V3" s="105"/>
      <c r="W3" s="84"/>
      <c r="X3" s="85"/>
      <c r="Y3" s="86"/>
      <c r="Z3" s="84"/>
      <c r="AA3" s="85"/>
      <c r="AB3" s="86"/>
      <c r="AC3" s="106"/>
      <c r="AD3" s="107"/>
      <c r="AE3" s="108"/>
    </row>
    <row r="4" spans="1:31" x14ac:dyDescent="0.25">
      <c r="A4" s="80"/>
      <c r="B4" s="80"/>
      <c r="C4" s="80"/>
      <c r="D4" s="80"/>
      <c r="E4" s="60" t="s">
        <v>13</v>
      </c>
      <c r="F4" s="60" t="s">
        <v>14</v>
      </c>
      <c r="G4" s="60" t="s">
        <v>15</v>
      </c>
      <c r="H4" s="60" t="s">
        <v>13</v>
      </c>
      <c r="I4" s="60" t="s">
        <v>14</v>
      </c>
      <c r="J4" s="60" t="s">
        <v>15</v>
      </c>
      <c r="K4" s="60" t="s">
        <v>13</v>
      </c>
      <c r="L4" s="60" t="s">
        <v>14</v>
      </c>
      <c r="M4" s="60" t="s">
        <v>15</v>
      </c>
      <c r="N4" s="60" t="s">
        <v>13</v>
      </c>
      <c r="O4" s="60" t="s">
        <v>14</v>
      </c>
      <c r="P4" s="60" t="s">
        <v>15</v>
      </c>
      <c r="Q4" s="60" t="s">
        <v>13</v>
      </c>
      <c r="R4" s="60" t="s">
        <v>14</v>
      </c>
      <c r="S4" s="60" t="s">
        <v>15</v>
      </c>
      <c r="T4" s="60" t="s">
        <v>13</v>
      </c>
      <c r="U4" s="60" t="s">
        <v>14</v>
      </c>
      <c r="V4" s="60" t="s">
        <v>15</v>
      </c>
      <c r="W4" s="3" t="s">
        <v>13</v>
      </c>
      <c r="X4" s="60" t="s">
        <v>14</v>
      </c>
      <c r="Y4" s="60" t="s">
        <v>15</v>
      </c>
      <c r="Z4" s="3" t="s">
        <v>13</v>
      </c>
      <c r="AA4" s="4" t="s">
        <v>14</v>
      </c>
      <c r="AB4" s="3" t="s">
        <v>15</v>
      </c>
      <c r="AC4" s="106"/>
      <c r="AD4" s="107"/>
      <c r="AE4" s="108"/>
    </row>
    <row r="5" spans="1:31" x14ac:dyDescent="0.25">
      <c r="A5" s="14">
        <v>1</v>
      </c>
      <c r="B5" s="15" t="s">
        <v>16</v>
      </c>
      <c r="C5" s="16" t="s">
        <v>32</v>
      </c>
      <c r="D5" s="16" t="s">
        <v>32</v>
      </c>
      <c r="E5" s="14">
        <v>1663</v>
      </c>
      <c r="F5" s="14">
        <v>19</v>
      </c>
      <c r="G5" s="14">
        <v>0</v>
      </c>
      <c r="H5" s="15">
        <v>929</v>
      </c>
      <c r="I5" s="15">
        <v>11</v>
      </c>
      <c r="J5" s="15">
        <v>0</v>
      </c>
      <c r="K5" s="15">
        <v>1260</v>
      </c>
      <c r="L5" s="15">
        <v>7</v>
      </c>
      <c r="M5" s="15">
        <v>0</v>
      </c>
      <c r="N5" s="15">
        <v>25</v>
      </c>
      <c r="O5" s="15">
        <v>0</v>
      </c>
      <c r="P5" s="15">
        <v>0</v>
      </c>
      <c r="Q5" s="6">
        <v>0</v>
      </c>
      <c r="R5" s="6">
        <v>0</v>
      </c>
      <c r="S5" s="6">
        <v>0</v>
      </c>
      <c r="T5" s="15">
        <v>1285</v>
      </c>
      <c r="U5" s="15">
        <v>7</v>
      </c>
      <c r="V5" s="15">
        <v>0</v>
      </c>
      <c r="W5" s="15">
        <v>894</v>
      </c>
      <c r="X5" s="15">
        <v>19</v>
      </c>
      <c r="Y5" s="15">
        <v>0</v>
      </c>
      <c r="Z5" s="15">
        <v>378</v>
      </c>
      <c r="AA5" s="17">
        <v>12</v>
      </c>
      <c r="AB5" s="15">
        <f t="shared" ref="AB5:AB6" si="0">G5-M5</f>
        <v>0</v>
      </c>
      <c r="AC5" s="6" t="s">
        <v>19</v>
      </c>
      <c r="AD5" s="6" t="s">
        <v>19</v>
      </c>
      <c r="AE5" s="6"/>
    </row>
    <row r="6" spans="1:31" x14ac:dyDescent="0.25">
      <c r="A6" s="30">
        <v>2</v>
      </c>
      <c r="B6" s="31" t="s">
        <v>16</v>
      </c>
      <c r="C6" s="32" t="s">
        <v>32</v>
      </c>
      <c r="D6" s="32" t="s">
        <v>33</v>
      </c>
      <c r="E6" s="31">
        <v>75</v>
      </c>
      <c r="F6" s="31">
        <v>3</v>
      </c>
      <c r="G6" s="31">
        <v>0</v>
      </c>
      <c r="H6" s="31">
        <v>0</v>
      </c>
      <c r="I6" s="31">
        <v>0</v>
      </c>
      <c r="J6" s="31">
        <v>0</v>
      </c>
      <c r="K6" s="31">
        <v>75</v>
      </c>
      <c r="L6" s="31">
        <v>3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75</v>
      </c>
      <c r="U6" s="31">
        <v>3</v>
      </c>
      <c r="V6" s="31">
        <v>0</v>
      </c>
      <c r="W6" s="31">
        <v>75</v>
      </c>
      <c r="X6" s="31">
        <v>3</v>
      </c>
      <c r="Y6" s="31">
        <v>0</v>
      </c>
      <c r="Z6" s="31">
        <f t="shared" ref="Z6:AA6" si="1">E6-K6</f>
        <v>0</v>
      </c>
      <c r="AA6" s="33">
        <f t="shared" si="1"/>
        <v>0</v>
      </c>
      <c r="AB6" s="31">
        <f t="shared" si="0"/>
        <v>0</v>
      </c>
      <c r="AC6" s="31" t="s">
        <v>19</v>
      </c>
      <c r="AD6" s="31" t="s">
        <v>19</v>
      </c>
      <c r="AE6" s="31"/>
    </row>
    <row r="7" spans="1:31" s="44" customFormat="1" x14ac:dyDescent="0.25">
      <c r="C7" s="44" t="s">
        <v>110</v>
      </c>
      <c r="E7" s="44">
        <f>SUM(E5:E6)</f>
        <v>1738</v>
      </c>
      <c r="F7" s="44">
        <f t="shared" ref="F7:AB7" si="2">SUM(F5:F6)</f>
        <v>22</v>
      </c>
      <c r="G7" s="44">
        <f t="shared" si="2"/>
        <v>0</v>
      </c>
      <c r="H7" s="44">
        <f t="shared" si="2"/>
        <v>929</v>
      </c>
      <c r="I7" s="44">
        <f t="shared" si="2"/>
        <v>11</v>
      </c>
      <c r="J7" s="44">
        <f t="shared" si="2"/>
        <v>0</v>
      </c>
      <c r="K7" s="44">
        <f t="shared" si="2"/>
        <v>1335</v>
      </c>
      <c r="L7" s="44">
        <f t="shared" si="2"/>
        <v>10</v>
      </c>
      <c r="M7" s="44">
        <f t="shared" si="2"/>
        <v>0</v>
      </c>
      <c r="N7" s="44">
        <f t="shared" si="2"/>
        <v>25</v>
      </c>
      <c r="O7" s="44">
        <f t="shared" si="2"/>
        <v>0</v>
      </c>
      <c r="P7" s="44">
        <f t="shared" si="2"/>
        <v>0</v>
      </c>
      <c r="Q7" s="44">
        <f t="shared" si="2"/>
        <v>0</v>
      </c>
      <c r="R7" s="44">
        <f t="shared" si="2"/>
        <v>0</v>
      </c>
      <c r="S7" s="44">
        <f t="shared" si="2"/>
        <v>0</v>
      </c>
      <c r="T7" s="44">
        <f t="shared" si="2"/>
        <v>1360</v>
      </c>
      <c r="U7" s="44">
        <f t="shared" si="2"/>
        <v>10</v>
      </c>
      <c r="V7" s="44">
        <f t="shared" si="2"/>
        <v>0</v>
      </c>
      <c r="W7" s="44">
        <f t="shared" si="2"/>
        <v>969</v>
      </c>
      <c r="X7" s="44">
        <f t="shared" si="2"/>
        <v>22</v>
      </c>
      <c r="Y7" s="44">
        <f t="shared" si="2"/>
        <v>0</v>
      </c>
      <c r="Z7" s="44">
        <f t="shared" si="2"/>
        <v>378</v>
      </c>
      <c r="AA7" s="44">
        <f t="shared" si="2"/>
        <v>12</v>
      </c>
      <c r="AB7" s="44">
        <f t="shared" si="2"/>
        <v>0</v>
      </c>
    </row>
  </sheetData>
  <mergeCells count="16">
    <mergeCell ref="AE2:AE4"/>
    <mergeCell ref="A1:AE1"/>
    <mergeCell ref="A2:A4"/>
    <mergeCell ref="B2:B4"/>
    <mergeCell ref="C2:C4"/>
    <mergeCell ref="D2:D4"/>
    <mergeCell ref="E2:G3"/>
    <mergeCell ref="H2:J3"/>
    <mergeCell ref="K2:M3"/>
    <mergeCell ref="N2:P3"/>
    <mergeCell ref="Q2:S3"/>
    <mergeCell ref="T2:V3"/>
    <mergeCell ref="W2:Y3"/>
    <mergeCell ref="Z2:AB3"/>
    <mergeCell ref="AC2:AC4"/>
    <mergeCell ref="AD2:AD4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Jammu</vt:lpstr>
      <vt:lpstr>Samba</vt:lpstr>
      <vt:lpstr>Sheet11</vt:lpstr>
      <vt:lpstr>Sheet12</vt:lpstr>
      <vt:lpstr>Gist</vt:lpstr>
      <vt:lpstr>Vijaypur</vt:lpstr>
      <vt:lpstr>B.B</vt:lpstr>
      <vt:lpstr>Jammu North</vt:lpstr>
      <vt:lpstr>Bhalwal</vt:lpstr>
      <vt:lpstr>Jammu west</vt:lpstr>
      <vt:lpstr>Jammu1</vt:lpstr>
      <vt:lpstr>Jammu South</vt:lpstr>
      <vt:lpstr>Mandal</vt:lpstr>
      <vt:lpstr>Tehsil Gist</vt:lpstr>
      <vt:lpstr>Nagrota</vt:lpstr>
      <vt:lpstr>Marh</vt:lpstr>
      <vt:lpstr>Bahu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JDA-PC 9</cp:lastModifiedBy>
  <cp:lastPrinted>2020-11-28T08:09:26Z</cp:lastPrinted>
  <dcterms:created xsi:type="dcterms:W3CDTF">2020-05-08T06:40:37Z</dcterms:created>
  <dcterms:modified xsi:type="dcterms:W3CDTF">2020-11-28T08:12:07Z</dcterms:modified>
</cp:coreProperties>
</file>